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ASR_Coops_for_Publishing_Actual" sheetId="1" r:id="rId1"/>
  </sheets>
  <definedNames>
    <definedName name="ASR_Coops_for_Publishing_Actual">'ASR_Coops_for_Publishing_Actual'!$A$6:$CQ$21</definedName>
  </definedNames>
  <calcPr fullCalcOnLoad="1"/>
</workbook>
</file>

<file path=xl/sharedStrings.xml><?xml version="1.0" encoding="utf-8"?>
<sst xmlns="http://schemas.openxmlformats.org/spreadsheetml/2006/main" count="240" uniqueCount="149">
  <si>
    <t>Annual Statistical Report 2005-2006</t>
  </si>
  <si>
    <t>County</t>
  </si>
  <si>
    <t>District_LEA</t>
  </si>
  <si>
    <t>District_Name</t>
  </si>
  <si>
    <t>Area Square Miles</t>
  </si>
  <si>
    <t>ADA</t>
  </si>
  <si>
    <t>ADA Pct Change over 5 Yrs</t>
  </si>
  <si>
    <t>4 Quarter ADM</t>
  </si>
  <si>
    <t>Prior Year 3 Quarter ADM</t>
  </si>
  <si>
    <t>Assessment</t>
  </si>
  <si>
    <t>M&amp;O Mills</t>
  </si>
  <si>
    <t>URT Mills</t>
  </si>
  <si>
    <t>M&amp;O Mills in Excess of URT</t>
  </si>
  <si>
    <t>Dedicated M&amp;O Mills</t>
  </si>
  <si>
    <t>Debt Service Mills</t>
  </si>
  <si>
    <t>Total Mills</t>
  </si>
  <si>
    <t>Total Debt Bond/Non Bond</t>
  </si>
  <si>
    <t>Property Tax Rec (Incl URT)</t>
  </si>
  <si>
    <t>Other Local Receipts</t>
  </si>
  <si>
    <t>Rev from Interm Srcs</t>
  </si>
  <si>
    <t>Foundation Fund (Excl URT)</t>
  </si>
  <si>
    <t>Student Growth Funding</t>
  </si>
  <si>
    <t>Declining Enroll Funding</t>
  </si>
  <si>
    <t>Cons  Incentive/Assistance</t>
  </si>
  <si>
    <t>Isolated Funding</t>
  </si>
  <si>
    <t>Supp Millage Incentive Funds</t>
  </si>
  <si>
    <t>Oth Restricted State Funding</t>
  </si>
  <si>
    <t>Tot Unrst Rev State &amp; Local Srcs</t>
  </si>
  <si>
    <t>Adult Education</t>
  </si>
  <si>
    <t>Professional Development</t>
  </si>
  <si>
    <t>Other Regular Education</t>
  </si>
  <si>
    <t>Gifted and Talented</t>
  </si>
  <si>
    <t>Alt Learn Environment (ALE)</t>
  </si>
  <si>
    <t>English Lang Learner (ELL)</t>
  </si>
  <si>
    <t>Nat Sch Lunch Act (NSLA)</t>
  </si>
  <si>
    <t>Other Special Education</t>
  </si>
  <si>
    <t>Workforce Education</t>
  </si>
  <si>
    <t>School Food Service</t>
  </si>
  <si>
    <t>Educational Services Coops</t>
  </si>
  <si>
    <t>Early Childhood Programs</t>
  </si>
  <si>
    <t>Magnet School Programs</t>
  </si>
  <si>
    <t>Other Non_Instruct Prog Aid</t>
  </si>
  <si>
    <t>Tot Restricted Rev from State Srcs</t>
  </si>
  <si>
    <t>Tot Restricted Rev from Fed Srcs</t>
  </si>
  <si>
    <t>Financing Sources</t>
  </si>
  <si>
    <t>Balances Consol/Annexed Dist</t>
  </si>
  <si>
    <t>Indirect Cost Reimbursement</t>
  </si>
  <si>
    <t>Gains &amp; Losses-Sale Fixed Assets</t>
  </si>
  <si>
    <t>Compensation-Loss of Fixed Assets</t>
  </si>
  <si>
    <t>Other</t>
  </si>
  <si>
    <t>Total Other Sources of Revenue</t>
  </si>
  <si>
    <t>Total Revenue All Sources</t>
  </si>
  <si>
    <t>Regular Instruction Exp</t>
  </si>
  <si>
    <t>Special Education Exp</t>
  </si>
  <si>
    <t>Workforce Education Exp</t>
  </si>
  <si>
    <t>Adult Education Exp</t>
  </si>
  <si>
    <t>Compensatory Education Exp</t>
  </si>
  <si>
    <t>Other Exp</t>
  </si>
  <si>
    <t>Total Instruction Exp</t>
  </si>
  <si>
    <t>General Administration Exp</t>
  </si>
  <si>
    <t>Central Services Exp</t>
  </si>
  <si>
    <t>Maint/Oper of Plant Services Exp</t>
  </si>
  <si>
    <t>Student Transportation Exp</t>
  </si>
  <si>
    <t>Other Support Services Exp</t>
  </si>
  <si>
    <t>Tot District Level Support Exp</t>
  </si>
  <si>
    <t>Student Support Services Exp</t>
  </si>
  <si>
    <t>Instructional Staff Supp Svcs Exp</t>
  </si>
  <si>
    <t>School Administrative Svcs Exp</t>
  </si>
  <si>
    <t>Tot School Level Supp Svcs Exp</t>
  </si>
  <si>
    <t>Food Service Operations Exp</t>
  </si>
  <si>
    <t>Other Enterprise Operations Exp</t>
  </si>
  <si>
    <t>Community Operations Exp</t>
  </si>
  <si>
    <t>Other Non-Instructional Svcs Exp</t>
  </si>
  <si>
    <t>Total Non-Instructional Svcs</t>
  </si>
  <si>
    <t>Facilities Acquisition &amp; Const</t>
  </si>
  <si>
    <t>Debt Service</t>
  </si>
  <si>
    <t>Pmts to Oth LEAs within State</t>
  </si>
  <si>
    <t>Pmts to Oth LEAs outside State</t>
  </si>
  <si>
    <t>Oth Non-Programmed Costs</t>
  </si>
  <si>
    <t>Total Expenditures</t>
  </si>
  <si>
    <t>Less: Capital Expenditures</t>
  </si>
  <si>
    <t>Less: Debt Service</t>
  </si>
  <si>
    <t>Tot Current Expenditures</t>
  </si>
  <si>
    <t>Tot Exclusions from Current Exp</t>
  </si>
  <si>
    <t>Net Current Expenditures</t>
  </si>
  <si>
    <t>Per Pupil Expenditures</t>
  </si>
  <si>
    <t>Personnel--Non-Fed Cert Clsrm FTE</t>
  </si>
  <si>
    <t>Avg Salary--Non-Fed Cert Clsrm FTE</t>
  </si>
  <si>
    <t>Personnel--Non-Fed Certified FTE</t>
  </si>
  <si>
    <t>Avg Salary--Non-Fed Certified FTE</t>
  </si>
  <si>
    <t>Legal Balance (Funds 1,2 and 4)</t>
  </si>
  <si>
    <t>Tot Categorical Fund Balances</t>
  </si>
  <si>
    <t>Deposits with Paying Agents (QZAB)</t>
  </si>
  <si>
    <t>Net Legal Bal (Excl Cat &amp; QZAB)</t>
  </si>
  <si>
    <t>Building Fund Balance (Fund 3)</t>
  </si>
  <si>
    <t>Capital Outlay Fund Balance (Fund 5)</t>
  </si>
  <si>
    <t>SEARCY</t>
  </si>
  <si>
    <t>0520000</t>
  </si>
  <si>
    <t>Ozarks Unlimited Resource Coop</t>
  </si>
  <si>
    <t>SALINE</t>
  </si>
  <si>
    <t>1020000</t>
  </si>
  <si>
    <t>Dawson Education Service Coop</t>
  </si>
  <si>
    <t>YELL</t>
  </si>
  <si>
    <t>1520000</t>
  </si>
  <si>
    <t>Arch Ford Education Service Coop</t>
  </si>
  <si>
    <t>LINCOLN</t>
  </si>
  <si>
    <t>2220000</t>
  </si>
  <si>
    <t>Southeast Service Coop</t>
  </si>
  <si>
    <t>SEBASTIAN</t>
  </si>
  <si>
    <t>2420000</t>
  </si>
  <si>
    <t>Western Arkansas Coop</t>
  </si>
  <si>
    <t>NEVADA</t>
  </si>
  <si>
    <t>2920000</t>
  </si>
  <si>
    <t>Southwest Arkansas Education Coop</t>
  </si>
  <si>
    <t>STONE</t>
  </si>
  <si>
    <t>3320000</t>
  </si>
  <si>
    <t>Northcentral Arkansas Education Coop</t>
  </si>
  <si>
    <t>JEFFERSON</t>
  </si>
  <si>
    <t>3520000</t>
  </si>
  <si>
    <t>Arkansas River Education Coop</t>
  </si>
  <si>
    <t>SHARP</t>
  </si>
  <si>
    <t>3820000</t>
  </si>
  <si>
    <t>Northeast Arkansas Education Coop</t>
  </si>
  <si>
    <t>UNION</t>
  </si>
  <si>
    <t>5220000</t>
  </si>
  <si>
    <t>South Central Arkansas Educ. Coop</t>
  </si>
  <si>
    <t>ST FRANCIS</t>
  </si>
  <si>
    <t>5420000</t>
  </si>
  <si>
    <t>Great Rivers Coop</t>
  </si>
  <si>
    <t>POINSETT</t>
  </si>
  <si>
    <t>5620000</t>
  </si>
  <si>
    <t>Crowley's Ridge Education Coop</t>
  </si>
  <si>
    <t>SEVIER</t>
  </si>
  <si>
    <t>6720000</t>
  </si>
  <si>
    <t>DeQueen/Mena Education Coop</t>
  </si>
  <si>
    <t>WASHINGTON</t>
  </si>
  <si>
    <t>7221000</t>
  </si>
  <si>
    <t>Northwest Arkansas Education Service Coop</t>
  </si>
  <si>
    <t>WOODRUFF</t>
  </si>
  <si>
    <t>7320000</t>
  </si>
  <si>
    <t>Wilbur Mills Education Coop</t>
  </si>
  <si>
    <t>Education Service Cooperatives</t>
  </si>
  <si>
    <t>Arkansas Department of Education</t>
  </si>
  <si>
    <t>Line</t>
  </si>
  <si>
    <t>87a</t>
  </si>
  <si>
    <t>87b</t>
  </si>
  <si>
    <t>87c</t>
  </si>
  <si>
    <t>87d</t>
  </si>
  <si>
    <t>TOTAL COOPERATIVES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</si>
</sst>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name val="MS Sans Serif"/>
      <family val="0"/>
    </font>
    <font>
      <b/>
      <sz val="13.5"/>
      <name val="MS Sans Serif"/>
      <family val="0"/>
    </font>
    <font>
      <b/>
      <sz val="16"/>
      <name val="MS Sans Serif"/>
      <family val="0"/>
    </font>
    <font>
      <sz val="18"/>
      <name val="MS Sans Serif"/>
      <family val="2"/>
    </font>
    <font>
      <u val="single"/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NumberFormat="1" applyAlignment="1" quotePrefix="1">
      <alignment horizontal="center" wrapTex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center" wrapText="1"/>
    </xf>
    <xf numFmtId="3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 horizontal="center" wrapText="1"/>
    </xf>
    <xf numFmtId="4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0" xfId="0" applyNumberFormat="1" applyFont="1" applyAlignment="1" quotePrefix="1">
      <alignment/>
    </xf>
    <xf numFmtId="4" fontId="10" fillId="0" borderId="0" xfId="0" applyNumberFormat="1" applyFont="1" applyAlignment="1" quotePrefix="1">
      <alignment/>
    </xf>
    <xf numFmtId="3" fontId="10" fillId="0" borderId="0" xfId="0" applyNumberFormat="1" applyFont="1" applyAlignment="1" quotePrefix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23"/>
  <sheetViews>
    <sheetView tabSelected="1" workbookViewId="0" topLeftCell="A1">
      <pane xSplit="14955" topLeftCell="AF1" activePane="topLeft" state="split"/>
      <selection pane="topLeft" activeCell="C4" sqref="C4"/>
      <selection pane="topRight" activeCell="AF1" sqref="AF1"/>
    </sheetView>
  </sheetViews>
  <sheetFormatPr defaultColWidth="9.140625" defaultRowHeight="12.75"/>
  <cols>
    <col min="1" max="1" width="14.421875" style="0" bestFit="1" customWidth="1"/>
    <col min="2" max="2" width="11.28125" style="0" bestFit="1" customWidth="1"/>
    <col min="3" max="3" width="40.140625" style="0" bestFit="1" customWidth="1"/>
    <col min="6" max="6" width="10.7109375" style="0" customWidth="1"/>
    <col min="7" max="8" width="10.140625" style="0" customWidth="1"/>
    <col min="9" max="9" width="11.28125" style="0" customWidth="1"/>
    <col min="11" max="11" width="9.140625" style="10" customWidth="1"/>
    <col min="12" max="12" width="13.00390625" style="0" customWidth="1"/>
    <col min="13" max="13" width="11.28125" style="0" customWidth="1"/>
    <col min="14" max="14" width="9.8515625" style="0" customWidth="1"/>
    <col min="16" max="16" width="11.421875" style="7" customWidth="1"/>
    <col min="17" max="17" width="11.7109375" style="7" customWidth="1"/>
    <col min="18" max="18" width="11.8515625" style="7" customWidth="1"/>
    <col min="19" max="19" width="9.28125" style="7" customWidth="1"/>
    <col min="20" max="20" width="10.8515625" style="7" customWidth="1"/>
    <col min="21" max="21" width="10.00390625" style="7" customWidth="1"/>
    <col min="22" max="22" width="10.140625" style="7" customWidth="1"/>
    <col min="23" max="23" width="12.421875" style="7" customWidth="1"/>
    <col min="24" max="24" width="9.140625" style="7" customWidth="1"/>
    <col min="25" max="25" width="11.00390625" style="7" customWidth="1"/>
    <col min="26" max="26" width="10.57421875" style="7" customWidth="1"/>
    <col min="27" max="27" width="12.57421875" style="7" customWidth="1"/>
    <col min="28" max="28" width="10.8515625" style="7" customWidth="1"/>
    <col min="29" max="29" width="13.00390625" style="7" customWidth="1"/>
    <col min="30" max="30" width="10.57421875" style="7" customWidth="1"/>
    <col min="31" max="31" width="9.00390625" style="7" customWidth="1"/>
    <col min="32" max="32" width="11.7109375" style="7" customWidth="1"/>
    <col min="33" max="33" width="10.57421875" style="7" customWidth="1"/>
    <col min="34" max="34" width="9.57421875" style="7" customWidth="1"/>
    <col min="35" max="35" width="10.140625" style="7" customWidth="1"/>
    <col min="36" max="36" width="10.57421875" style="7" customWidth="1"/>
    <col min="37" max="37" width="10.140625" style="7" customWidth="1"/>
    <col min="38" max="38" width="11.421875" style="7" customWidth="1"/>
    <col min="39" max="39" width="11.7109375" style="7" customWidth="1"/>
    <col min="40" max="40" width="9.140625" style="7" customWidth="1"/>
    <col min="41" max="41" width="11.57421875" style="7" customWidth="1"/>
    <col min="42" max="42" width="13.00390625" style="7" customWidth="1"/>
    <col min="43" max="43" width="13.7109375" style="7" customWidth="1"/>
    <col min="44" max="44" width="9.57421875" style="7" customWidth="1"/>
    <col min="45" max="45" width="13.57421875" style="7" customWidth="1"/>
    <col min="46" max="46" width="15.8515625" style="7" customWidth="1"/>
    <col min="47" max="47" width="11.7109375" style="7" customWidth="1"/>
    <col min="48" max="48" width="13.140625" style="7" customWidth="1"/>
    <col min="49" max="49" width="9.140625" style="7" customWidth="1"/>
    <col min="50" max="50" width="12.140625" style="7" customWidth="1"/>
    <col min="51" max="51" width="13.00390625" style="7" customWidth="1"/>
    <col min="52" max="52" width="11.00390625" style="7" customWidth="1"/>
    <col min="53" max="53" width="11.8515625" style="7" customWidth="1"/>
    <col min="54" max="54" width="11.28125" style="7" customWidth="1"/>
    <col min="55" max="55" width="10.57421875" style="7" customWidth="1"/>
    <col min="56" max="56" width="13.8515625" style="7" customWidth="1"/>
    <col min="57" max="57" width="10.140625" style="7" customWidth="1"/>
    <col min="58" max="58" width="11.28125" style="7" customWidth="1"/>
    <col min="59" max="59" width="14.28125" style="7" customWidth="1"/>
    <col min="60" max="60" width="10.00390625" style="7" customWidth="1"/>
    <col min="61" max="61" width="11.57421875" style="7" customWidth="1"/>
    <col min="62" max="62" width="14.00390625" style="7" customWidth="1"/>
    <col min="63" max="63" width="10.7109375" style="7" customWidth="1"/>
    <col min="64" max="64" width="11.57421875" style="7" customWidth="1"/>
    <col min="65" max="65" width="11.140625" style="7" customWidth="1"/>
    <col min="66" max="66" width="11.57421875" style="7" customWidth="1"/>
    <col min="67" max="67" width="13.421875" style="7" customWidth="1"/>
    <col min="68" max="68" width="11.8515625" style="7" customWidth="1"/>
    <col min="69" max="69" width="11.00390625" style="7" customWidth="1"/>
    <col min="70" max="70" width="11.7109375" style="7" customWidth="1"/>
    <col min="71" max="71" width="12.140625" style="7" customWidth="1"/>
    <col min="72" max="73" width="11.00390625" style="7" bestFit="1" customWidth="1"/>
    <col min="74" max="74" width="11.28125" style="7" customWidth="1"/>
    <col min="75" max="75" width="9.140625" style="7" customWidth="1"/>
    <col min="76" max="76" width="11.57421875" style="7" customWidth="1"/>
    <col min="77" max="77" width="12.140625" style="7" customWidth="1"/>
    <col min="78" max="78" width="13.28125" style="7" customWidth="1"/>
    <col min="79" max="79" width="11.8515625" style="7" customWidth="1"/>
    <col min="80" max="80" width="12.8515625" style="7" customWidth="1"/>
    <col min="81" max="81" width="9.140625" style="7" customWidth="1"/>
    <col min="82" max="82" width="12.28125" style="7" customWidth="1"/>
    <col min="83" max="83" width="11.28125" style="7" customWidth="1"/>
    <col min="84" max="84" width="13.00390625" style="7" customWidth="1"/>
    <col min="85" max="85" width="12.57421875" style="7" customWidth="1"/>
    <col min="86" max="86" width="10.7109375" style="7" customWidth="1"/>
    <col min="87" max="87" width="12.28125" style="7" customWidth="1"/>
    <col min="88" max="88" width="10.57421875" style="7" customWidth="1"/>
    <col min="89" max="89" width="12.57421875" style="7" customWidth="1"/>
    <col min="90" max="91" width="13.57421875" style="7" customWidth="1"/>
    <col min="92" max="92" width="14.8515625" style="7" customWidth="1"/>
    <col min="93" max="93" width="13.00390625" style="7" customWidth="1"/>
    <col min="94" max="94" width="12.28125" style="7" customWidth="1"/>
    <col min="95" max="95" width="12.7109375" style="7" customWidth="1"/>
  </cols>
  <sheetData>
    <row r="1" spans="1:3" ht="23.25">
      <c r="A1" s="14" t="s">
        <v>142</v>
      </c>
      <c r="B1" s="15"/>
      <c r="C1" s="15"/>
    </row>
    <row r="2" spans="1:3" ht="25.5" customHeight="1">
      <c r="A2" s="2" t="s">
        <v>0</v>
      </c>
      <c r="B2" s="2"/>
      <c r="C2" s="2"/>
    </row>
    <row r="3" spans="1:3" ht="25.5" customHeight="1">
      <c r="A3" s="4" t="s">
        <v>141</v>
      </c>
      <c r="B3" s="3"/>
      <c r="C3" s="2"/>
    </row>
    <row r="4" spans="1:95" ht="12.75" customHeight="1">
      <c r="A4" s="4"/>
      <c r="B4" s="3"/>
      <c r="C4" s="2"/>
      <c r="D4" s="16" t="s">
        <v>143</v>
      </c>
      <c r="E4" s="16" t="s">
        <v>143</v>
      </c>
      <c r="F4" s="16" t="s">
        <v>143</v>
      </c>
      <c r="G4" s="16" t="s">
        <v>143</v>
      </c>
      <c r="H4" s="16" t="s">
        <v>143</v>
      </c>
      <c r="I4" s="16" t="s">
        <v>143</v>
      </c>
      <c r="J4" s="16" t="s">
        <v>143</v>
      </c>
      <c r="K4" s="16" t="s">
        <v>143</v>
      </c>
      <c r="L4" s="16" t="s">
        <v>143</v>
      </c>
      <c r="M4" s="16" t="s">
        <v>143</v>
      </c>
      <c r="N4" s="16" t="s">
        <v>143</v>
      </c>
      <c r="O4" s="16" t="s">
        <v>143</v>
      </c>
      <c r="P4" s="16" t="s">
        <v>143</v>
      </c>
      <c r="Q4" s="16" t="s">
        <v>143</v>
      </c>
      <c r="R4" s="16" t="s">
        <v>143</v>
      </c>
      <c r="S4" s="16" t="s">
        <v>143</v>
      </c>
      <c r="T4" s="16" t="s">
        <v>143</v>
      </c>
      <c r="U4" s="16" t="s">
        <v>143</v>
      </c>
      <c r="V4" s="16" t="s">
        <v>143</v>
      </c>
      <c r="W4" s="16" t="s">
        <v>143</v>
      </c>
      <c r="X4" s="16" t="s">
        <v>143</v>
      </c>
      <c r="Y4" s="16" t="s">
        <v>143</v>
      </c>
      <c r="Z4" s="16" t="s">
        <v>143</v>
      </c>
      <c r="AA4" s="16" t="s">
        <v>143</v>
      </c>
      <c r="AB4" s="16" t="s">
        <v>143</v>
      </c>
      <c r="AC4" s="16" t="s">
        <v>143</v>
      </c>
      <c r="AD4" s="16" t="s">
        <v>143</v>
      </c>
      <c r="AE4" s="16" t="s">
        <v>143</v>
      </c>
      <c r="AF4" s="16" t="s">
        <v>143</v>
      </c>
      <c r="AG4" s="16" t="s">
        <v>143</v>
      </c>
      <c r="AH4" s="16" t="s">
        <v>143</v>
      </c>
      <c r="AI4" s="16" t="s">
        <v>143</v>
      </c>
      <c r="AJ4" s="16" t="s">
        <v>143</v>
      </c>
      <c r="AK4" s="16" t="s">
        <v>143</v>
      </c>
      <c r="AL4" s="16" t="s">
        <v>143</v>
      </c>
      <c r="AM4" s="16" t="s">
        <v>143</v>
      </c>
      <c r="AN4" s="16" t="s">
        <v>143</v>
      </c>
      <c r="AO4" s="16" t="s">
        <v>143</v>
      </c>
      <c r="AP4" s="16" t="s">
        <v>143</v>
      </c>
      <c r="AQ4" s="16" t="s">
        <v>143</v>
      </c>
      <c r="AR4" s="16" t="s">
        <v>143</v>
      </c>
      <c r="AS4" s="16" t="s">
        <v>143</v>
      </c>
      <c r="AT4" s="16" t="s">
        <v>143</v>
      </c>
      <c r="AU4" s="16" t="s">
        <v>143</v>
      </c>
      <c r="AV4" s="16" t="s">
        <v>143</v>
      </c>
      <c r="AW4" s="16" t="s">
        <v>143</v>
      </c>
      <c r="AX4" s="16" t="s">
        <v>143</v>
      </c>
      <c r="AY4" s="16" t="s">
        <v>143</v>
      </c>
      <c r="AZ4" s="16" t="s">
        <v>143</v>
      </c>
      <c r="BA4" s="16" t="s">
        <v>143</v>
      </c>
      <c r="BB4" s="16" t="s">
        <v>143</v>
      </c>
      <c r="BC4" s="16" t="s">
        <v>143</v>
      </c>
      <c r="BD4" s="16" t="s">
        <v>143</v>
      </c>
      <c r="BE4" s="16" t="s">
        <v>143</v>
      </c>
      <c r="BF4" s="16" t="s">
        <v>143</v>
      </c>
      <c r="BG4" s="16" t="s">
        <v>143</v>
      </c>
      <c r="BH4" s="16" t="s">
        <v>143</v>
      </c>
      <c r="BI4" s="16" t="s">
        <v>143</v>
      </c>
      <c r="BJ4" s="16" t="s">
        <v>143</v>
      </c>
      <c r="BK4" s="16" t="s">
        <v>143</v>
      </c>
      <c r="BL4" s="16" t="s">
        <v>143</v>
      </c>
      <c r="BM4" s="16" t="s">
        <v>143</v>
      </c>
      <c r="BN4" s="16" t="s">
        <v>143</v>
      </c>
      <c r="BO4" s="16" t="s">
        <v>143</v>
      </c>
      <c r="BP4" s="16" t="s">
        <v>143</v>
      </c>
      <c r="BQ4" s="16" t="s">
        <v>143</v>
      </c>
      <c r="BR4" s="16" t="s">
        <v>143</v>
      </c>
      <c r="BS4" s="16" t="s">
        <v>143</v>
      </c>
      <c r="BT4" s="16" t="s">
        <v>143</v>
      </c>
      <c r="BU4" s="16" t="s">
        <v>143</v>
      </c>
      <c r="BV4" s="16" t="s">
        <v>143</v>
      </c>
      <c r="BW4" s="16" t="s">
        <v>143</v>
      </c>
      <c r="BX4" s="16" t="s">
        <v>143</v>
      </c>
      <c r="BY4" s="16" t="s">
        <v>143</v>
      </c>
      <c r="BZ4" s="16" t="s">
        <v>143</v>
      </c>
      <c r="CA4" s="16" t="s">
        <v>143</v>
      </c>
      <c r="CB4" s="16" t="s">
        <v>143</v>
      </c>
      <c r="CC4" s="16" t="s">
        <v>143</v>
      </c>
      <c r="CD4" s="16" t="s">
        <v>143</v>
      </c>
      <c r="CE4" s="16" t="s">
        <v>143</v>
      </c>
      <c r="CF4" s="16" t="s">
        <v>143</v>
      </c>
      <c r="CG4" s="16" t="s">
        <v>143</v>
      </c>
      <c r="CH4" s="16" t="s">
        <v>143</v>
      </c>
      <c r="CI4" s="16" t="s">
        <v>143</v>
      </c>
      <c r="CJ4" s="16" t="s">
        <v>143</v>
      </c>
      <c r="CK4" s="16" t="s">
        <v>143</v>
      </c>
      <c r="CL4" s="16" t="s">
        <v>143</v>
      </c>
      <c r="CM4" s="16" t="s">
        <v>143</v>
      </c>
      <c r="CN4" s="16" t="s">
        <v>143</v>
      </c>
      <c r="CO4" s="16" t="s">
        <v>143</v>
      </c>
      <c r="CP4" s="16" t="s">
        <v>143</v>
      </c>
      <c r="CQ4" s="16" t="s">
        <v>143</v>
      </c>
    </row>
    <row r="5" spans="1:95" ht="12.75" customHeight="1">
      <c r="A5" s="4"/>
      <c r="B5" s="3"/>
      <c r="C5" s="2"/>
      <c r="D5" s="16">
        <v>1</v>
      </c>
      <c r="E5" s="16">
        <f>+D5+1</f>
        <v>2</v>
      </c>
      <c r="F5" s="16">
        <f aca="true" t="shared" si="0" ref="F5:BQ5">+E5+1</f>
        <v>3</v>
      </c>
      <c r="G5" s="16">
        <f t="shared" si="0"/>
        <v>4</v>
      </c>
      <c r="H5" s="16">
        <f t="shared" si="0"/>
        <v>5</v>
      </c>
      <c r="I5" s="16">
        <f t="shared" si="0"/>
        <v>6</v>
      </c>
      <c r="J5" s="16">
        <f t="shared" si="0"/>
        <v>7</v>
      </c>
      <c r="K5" s="16">
        <f t="shared" si="0"/>
        <v>8</v>
      </c>
      <c r="L5" s="16">
        <f t="shared" si="0"/>
        <v>9</v>
      </c>
      <c r="M5" s="16">
        <f t="shared" si="0"/>
        <v>10</v>
      </c>
      <c r="N5" s="16">
        <f t="shared" si="0"/>
        <v>11</v>
      </c>
      <c r="O5" s="16">
        <f t="shared" si="0"/>
        <v>12</v>
      </c>
      <c r="P5" s="16">
        <f t="shared" si="0"/>
        <v>13</v>
      </c>
      <c r="Q5" s="16">
        <f t="shared" si="0"/>
        <v>14</v>
      </c>
      <c r="R5" s="16">
        <f t="shared" si="0"/>
        <v>15</v>
      </c>
      <c r="S5" s="16">
        <f t="shared" si="0"/>
        <v>16</v>
      </c>
      <c r="T5" s="16">
        <f t="shared" si="0"/>
        <v>17</v>
      </c>
      <c r="U5" s="16">
        <f t="shared" si="0"/>
        <v>18</v>
      </c>
      <c r="V5" s="16">
        <f t="shared" si="0"/>
        <v>19</v>
      </c>
      <c r="W5" s="16">
        <f t="shared" si="0"/>
        <v>20</v>
      </c>
      <c r="X5" s="16">
        <f t="shared" si="0"/>
        <v>21</v>
      </c>
      <c r="Y5" s="16">
        <f t="shared" si="0"/>
        <v>22</v>
      </c>
      <c r="Z5" s="16">
        <f t="shared" si="0"/>
        <v>23</v>
      </c>
      <c r="AA5" s="16">
        <f t="shared" si="0"/>
        <v>24</v>
      </c>
      <c r="AB5" s="16">
        <f t="shared" si="0"/>
        <v>25</v>
      </c>
      <c r="AC5" s="16">
        <f t="shared" si="0"/>
        <v>26</v>
      </c>
      <c r="AD5" s="16">
        <f t="shared" si="0"/>
        <v>27</v>
      </c>
      <c r="AE5" s="16">
        <f t="shared" si="0"/>
        <v>28</v>
      </c>
      <c r="AF5" s="16">
        <f t="shared" si="0"/>
        <v>29</v>
      </c>
      <c r="AG5" s="16">
        <f t="shared" si="0"/>
        <v>30</v>
      </c>
      <c r="AH5" s="16">
        <f t="shared" si="0"/>
        <v>31</v>
      </c>
      <c r="AI5" s="16">
        <f t="shared" si="0"/>
        <v>32</v>
      </c>
      <c r="AJ5" s="16">
        <f t="shared" si="0"/>
        <v>33</v>
      </c>
      <c r="AK5" s="16">
        <f t="shared" si="0"/>
        <v>34</v>
      </c>
      <c r="AL5" s="16">
        <f t="shared" si="0"/>
        <v>35</v>
      </c>
      <c r="AM5" s="16">
        <f t="shared" si="0"/>
        <v>36</v>
      </c>
      <c r="AN5" s="16">
        <f t="shared" si="0"/>
        <v>37</v>
      </c>
      <c r="AO5" s="16">
        <f t="shared" si="0"/>
        <v>38</v>
      </c>
      <c r="AP5" s="16">
        <f t="shared" si="0"/>
        <v>39</v>
      </c>
      <c r="AQ5" s="16">
        <f t="shared" si="0"/>
        <v>40</v>
      </c>
      <c r="AR5" s="16">
        <f t="shared" si="0"/>
        <v>41</v>
      </c>
      <c r="AS5" s="16">
        <f t="shared" si="0"/>
        <v>42</v>
      </c>
      <c r="AT5" s="16">
        <f t="shared" si="0"/>
        <v>43</v>
      </c>
      <c r="AU5" s="16">
        <f t="shared" si="0"/>
        <v>44</v>
      </c>
      <c r="AV5" s="16">
        <f t="shared" si="0"/>
        <v>45</v>
      </c>
      <c r="AW5" s="16">
        <f t="shared" si="0"/>
        <v>46</v>
      </c>
      <c r="AX5" s="16">
        <f t="shared" si="0"/>
        <v>47</v>
      </c>
      <c r="AY5" s="16">
        <f t="shared" si="0"/>
        <v>48</v>
      </c>
      <c r="AZ5" s="16">
        <f t="shared" si="0"/>
        <v>49</v>
      </c>
      <c r="BA5" s="16">
        <f t="shared" si="0"/>
        <v>50</v>
      </c>
      <c r="BB5" s="16">
        <f t="shared" si="0"/>
        <v>51</v>
      </c>
      <c r="BC5" s="16">
        <f t="shared" si="0"/>
        <v>52</v>
      </c>
      <c r="BD5" s="16">
        <f t="shared" si="0"/>
        <v>53</v>
      </c>
      <c r="BE5" s="16">
        <f t="shared" si="0"/>
        <v>54</v>
      </c>
      <c r="BF5" s="16">
        <f t="shared" si="0"/>
        <v>55</v>
      </c>
      <c r="BG5" s="16">
        <f t="shared" si="0"/>
        <v>56</v>
      </c>
      <c r="BH5" s="16">
        <f t="shared" si="0"/>
        <v>57</v>
      </c>
      <c r="BI5" s="16">
        <f t="shared" si="0"/>
        <v>58</v>
      </c>
      <c r="BJ5" s="16">
        <f t="shared" si="0"/>
        <v>59</v>
      </c>
      <c r="BK5" s="16">
        <f t="shared" si="0"/>
        <v>60</v>
      </c>
      <c r="BL5" s="16">
        <f t="shared" si="0"/>
        <v>61</v>
      </c>
      <c r="BM5" s="16">
        <f t="shared" si="0"/>
        <v>62</v>
      </c>
      <c r="BN5" s="16">
        <f t="shared" si="0"/>
        <v>63</v>
      </c>
      <c r="BO5" s="16">
        <f t="shared" si="0"/>
        <v>64</v>
      </c>
      <c r="BP5" s="16">
        <f t="shared" si="0"/>
        <v>65</v>
      </c>
      <c r="BQ5" s="16">
        <f t="shared" si="0"/>
        <v>66</v>
      </c>
      <c r="BR5" s="16">
        <f aca="true" t="shared" si="1" ref="BR5:CL5">+BQ5+1</f>
        <v>67</v>
      </c>
      <c r="BS5" s="16">
        <f t="shared" si="1"/>
        <v>68</v>
      </c>
      <c r="BT5" s="16">
        <f t="shared" si="1"/>
        <v>69</v>
      </c>
      <c r="BU5" s="16">
        <f t="shared" si="1"/>
        <v>70</v>
      </c>
      <c r="BV5" s="16">
        <f t="shared" si="1"/>
        <v>71</v>
      </c>
      <c r="BW5" s="16">
        <f t="shared" si="1"/>
        <v>72</v>
      </c>
      <c r="BX5" s="16">
        <f t="shared" si="1"/>
        <v>73</v>
      </c>
      <c r="BY5" s="16">
        <f t="shared" si="1"/>
        <v>74</v>
      </c>
      <c r="BZ5" s="16">
        <f t="shared" si="1"/>
        <v>75</v>
      </c>
      <c r="CA5" s="16">
        <f t="shared" si="1"/>
        <v>76</v>
      </c>
      <c r="CB5" s="16">
        <f t="shared" si="1"/>
        <v>77</v>
      </c>
      <c r="CC5" s="16">
        <f t="shared" si="1"/>
        <v>78</v>
      </c>
      <c r="CD5" s="16">
        <f t="shared" si="1"/>
        <v>79</v>
      </c>
      <c r="CE5" s="16">
        <f t="shared" si="1"/>
        <v>80</v>
      </c>
      <c r="CF5" s="16">
        <f t="shared" si="1"/>
        <v>81</v>
      </c>
      <c r="CG5" s="16">
        <f t="shared" si="1"/>
        <v>82</v>
      </c>
      <c r="CH5" s="16">
        <f t="shared" si="1"/>
        <v>83</v>
      </c>
      <c r="CI5" s="16">
        <f t="shared" si="1"/>
        <v>84</v>
      </c>
      <c r="CJ5" s="16">
        <f t="shared" si="1"/>
        <v>85</v>
      </c>
      <c r="CK5" s="16">
        <f t="shared" si="1"/>
        <v>86</v>
      </c>
      <c r="CL5" s="16" t="s">
        <v>144</v>
      </c>
      <c r="CM5" s="17" t="s">
        <v>145</v>
      </c>
      <c r="CN5" s="17" t="s">
        <v>146</v>
      </c>
      <c r="CO5" s="17" t="s">
        <v>147</v>
      </c>
      <c r="CP5" s="17">
        <v>88</v>
      </c>
      <c r="CQ5" s="17">
        <v>89</v>
      </c>
    </row>
    <row r="6" spans="1:95" s="6" customFormat="1" ht="39.7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11" t="s">
        <v>11</v>
      </c>
      <c r="L6" s="5" t="s">
        <v>12</v>
      </c>
      <c r="M6" s="5" t="s">
        <v>13</v>
      </c>
      <c r="N6" s="5" t="s">
        <v>14</v>
      </c>
      <c r="O6" s="5" t="s">
        <v>15</v>
      </c>
      <c r="P6" s="8" t="s">
        <v>16</v>
      </c>
      <c r="Q6" s="8" t="s">
        <v>17</v>
      </c>
      <c r="R6" s="8" t="s">
        <v>18</v>
      </c>
      <c r="S6" s="8" t="s">
        <v>19</v>
      </c>
      <c r="T6" s="8" t="s">
        <v>20</v>
      </c>
      <c r="U6" s="8" t="s">
        <v>21</v>
      </c>
      <c r="V6" s="8" t="s">
        <v>22</v>
      </c>
      <c r="W6" s="8" t="s">
        <v>23</v>
      </c>
      <c r="X6" s="8" t="s">
        <v>24</v>
      </c>
      <c r="Y6" s="8" t="s">
        <v>25</v>
      </c>
      <c r="Z6" s="8" t="s">
        <v>26</v>
      </c>
      <c r="AA6" s="8" t="s">
        <v>27</v>
      </c>
      <c r="AB6" s="8" t="s">
        <v>28</v>
      </c>
      <c r="AC6" s="8" t="s">
        <v>29</v>
      </c>
      <c r="AD6" s="8" t="s">
        <v>30</v>
      </c>
      <c r="AE6" s="8" t="s">
        <v>31</v>
      </c>
      <c r="AF6" s="8" t="s">
        <v>32</v>
      </c>
      <c r="AG6" s="8" t="s">
        <v>33</v>
      </c>
      <c r="AH6" s="8" t="s">
        <v>34</v>
      </c>
      <c r="AI6" s="8" t="s">
        <v>35</v>
      </c>
      <c r="AJ6" s="8" t="s">
        <v>36</v>
      </c>
      <c r="AK6" s="8" t="s">
        <v>37</v>
      </c>
      <c r="AL6" s="8" t="s">
        <v>38</v>
      </c>
      <c r="AM6" s="8" t="s">
        <v>39</v>
      </c>
      <c r="AN6" s="8" t="s">
        <v>40</v>
      </c>
      <c r="AO6" s="8" t="s">
        <v>41</v>
      </c>
      <c r="AP6" s="8" t="s">
        <v>42</v>
      </c>
      <c r="AQ6" s="8" t="s">
        <v>43</v>
      </c>
      <c r="AR6" s="8" t="s">
        <v>44</v>
      </c>
      <c r="AS6" s="8" t="s">
        <v>45</v>
      </c>
      <c r="AT6" s="8" t="s">
        <v>46</v>
      </c>
      <c r="AU6" s="8" t="s">
        <v>47</v>
      </c>
      <c r="AV6" s="8" t="s">
        <v>48</v>
      </c>
      <c r="AW6" s="8" t="s">
        <v>49</v>
      </c>
      <c r="AX6" s="8" t="s">
        <v>50</v>
      </c>
      <c r="AY6" s="8" t="s">
        <v>51</v>
      </c>
      <c r="AZ6" s="8" t="s">
        <v>52</v>
      </c>
      <c r="BA6" s="8" t="s">
        <v>53</v>
      </c>
      <c r="BB6" s="8" t="s">
        <v>54</v>
      </c>
      <c r="BC6" s="8" t="s">
        <v>55</v>
      </c>
      <c r="BD6" s="8" t="s">
        <v>56</v>
      </c>
      <c r="BE6" s="8" t="s">
        <v>57</v>
      </c>
      <c r="BF6" s="8" t="s">
        <v>58</v>
      </c>
      <c r="BG6" s="8" t="s">
        <v>59</v>
      </c>
      <c r="BH6" s="8" t="s">
        <v>60</v>
      </c>
      <c r="BI6" s="8" t="s">
        <v>61</v>
      </c>
      <c r="BJ6" s="8" t="s">
        <v>62</v>
      </c>
      <c r="BK6" s="8" t="s">
        <v>63</v>
      </c>
      <c r="BL6" s="8" t="s">
        <v>64</v>
      </c>
      <c r="BM6" s="8" t="s">
        <v>65</v>
      </c>
      <c r="BN6" s="8" t="s">
        <v>66</v>
      </c>
      <c r="BO6" s="8" t="s">
        <v>67</v>
      </c>
      <c r="BP6" s="8" t="s">
        <v>68</v>
      </c>
      <c r="BQ6" s="8" t="s">
        <v>69</v>
      </c>
      <c r="BR6" s="8" t="s">
        <v>70</v>
      </c>
      <c r="BS6" s="8" t="s">
        <v>71</v>
      </c>
      <c r="BT6" s="8" t="s">
        <v>72</v>
      </c>
      <c r="BU6" s="8" t="s">
        <v>73</v>
      </c>
      <c r="BV6" s="8" t="s">
        <v>74</v>
      </c>
      <c r="BW6" s="8" t="s">
        <v>75</v>
      </c>
      <c r="BX6" s="8" t="s">
        <v>76</v>
      </c>
      <c r="BY6" s="8" t="s">
        <v>77</v>
      </c>
      <c r="BZ6" s="8" t="s">
        <v>78</v>
      </c>
      <c r="CA6" s="8" t="s">
        <v>79</v>
      </c>
      <c r="CB6" s="8" t="s">
        <v>80</v>
      </c>
      <c r="CC6" s="8" t="s">
        <v>81</v>
      </c>
      <c r="CD6" s="8" t="s">
        <v>82</v>
      </c>
      <c r="CE6" s="8" t="s">
        <v>83</v>
      </c>
      <c r="CF6" s="8" t="s">
        <v>84</v>
      </c>
      <c r="CG6" s="8" t="s">
        <v>85</v>
      </c>
      <c r="CH6" s="8" t="s">
        <v>86</v>
      </c>
      <c r="CI6" s="8" t="s">
        <v>87</v>
      </c>
      <c r="CJ6" s="8" t="s">
        <v>88</v>
      </c>
      <c r="CK6" s="8" t="s">
        <v>89</v>
      </c>
      <c r="CL6" s="8" t="s">
        <v>90</v>
      </c>
      <c r="CM6" s="8" t="s">
        <v>91</v>
      </c>
      <c r="CN6" s="8" t="s">
        <v>92</v>
      </c>
      <c r="CO6" s="8" t="s">
        <v>93</v>
      </c>
      <c r="CP6" s="8" t="s">
        <v>94</v>
      </c>
      <c r="CQ6" s="8" t="s">
        <v>95</v>
      </c>
    </row>
    <row r="7" spans="1:95" ht="12.75">
      <c r="A7" s="1" t="s">
        <v>96</v>
      </c>
      <c r="B7" s="1" t="s">
        <v>97</v>
      </c>
      <c r="C7" s="1" t="s">
        <v>98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0</v>
      </c>
      <c r="L7" s="1">
        <v>0</v>
      </c>
      <c r="M7" s="1">
        <v>0</v>
      </c>
      <c r="N7" s="1">
        <v>0</v>
      </c>
      <c r="O7" s="1">
        <v>0</v>
      </c>
      <c r="P7" s="9">
        <v>0</v>
      </c>
      <c r="Q7" s="9">
        <v>0</v>
      </c>
      <c r="R7" s="9">
        <v>1351923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1351923</v>
      </c>
      <c r="AB7" s="9">
        <v>0</v>
      </c>
      <c r="AC7" s="9">
        <v>0</v>
      </c>
      <c r="AD7" s="9">
        <v>46713</v>
      </c>
      <c r="AE7" s="9">
        <v>15333</v>
      </c>
      <c r="AF7" s="9">
        <v>0</v>
      </c>
      <c r="AG7" s="9">
        <v>0</v>
      </c>
      <c r="AH7" s="9">
        <v>0</v>
      </c>
      <c r="AI7" s="9">
        <v>487740</v>
      </c>
      <c r="AJ7" s="9">
        <v>50000</v>
      </c>
      <c r="AK7" s="9">
        <v>0</v>
      </c>
      <c r="AL7" s="9">
        <v>478618</v>
      </c>
      <c r="AM7" s="9">
        <v>1809288</v>
      </c>
      <c r="AN7" s="9">
        <v>0</v>
      </c>
      <c r="AO7" s="9">
        <v>94239</v>
      </c>
      <c r="AP7" s="9">
        <v>2981931</v>
      </c>
      <c r="AQ7" s="9">
        <v>1051898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5385752</v>
      </c>
      <c r="AZ7" s="9">
        <v>1270536</v>
      </c>
      <c r="BA7" s="9">
        <v>641798</v>
      </c>
      <c r="BB7" s="9">
        <v>80846</v>
      </c>
      <c r="BC7" s="9">
        <v>0</v>
      </c>
      <c r="BD7" s="9">
        <v>406353</v>
      </c>
      <c r="BE7" s="9">
        <v>124420</v>
      </c>
      <c r="BF7" s="9">
        <v>2523952</v>
      </c>
      <c r="BG7" s="9">
        <v>133314</v>
      </c>
      <c r="BH7" s="9">
        <v>42523</v>
      </c>
      <c r="BI7" s="9">
        <v>91964</v>
      </c>
      <c r="BJ7" s="9">
        <v>0</v>
      </c>
      <c r="BK7" s="9">
        <v>50522</v>
      </c>
      <c r="BL7" s="9">
        <v>318322</v>
      </c>
      <c r="BM7" s="9">
        <v>889399</v>
      </c>
      <c r="BN7" s="9">
        <v>2078507</v>
      </c>
      <c r="BO7" s="9">
        <v>0</v>
      </c>
      <c r="BP7" s="9">
        <v>2967906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75169</v>
      </c>
      <c r="BW7" s="9">
        <v>0</v>
      </c>
      <c r="BX7" s="9">
        <v>70880</v>
      </c>
      <c r="BY7" s="9">
        <v>0</v>
      </c>
      <c r="BZ7" s="9">
        <v>0</v>
      </c>
      <c r="CA7" s="9">
        <v>5956229</v>
      </c>
      <c r="CB7" s="9">
        <v>248235</v>
      </c>
      <c r="CC7" s="9">
        <v>0</v>
      </c>
      <c r="CD7" s="9">
        <v>5707993</v>
      </c>
      <c r="CE7" s="9">
        <v>2193367</v>
      </c>
      <c r="CF7" s="9">
        <v>3514627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888532</v>
      </c>
      <c r="CM7" s="9">
        <v>0</v>
      </c>
      <c r="CN7" s="9">
        <v>0</v>
      </c>
      <c r="CO7" s="9">
        <v>888532</v>
      </c>
      <c r="CP7" s="9">
        <v>0</v>
      </c>
      <c r="CQ7" s="9">
        <v>0</v>
      </c>
    </row>
    <row r="8" spans="1:95" ht="12.75">
      <c r="A8" s="1" t="s">
        <v>99</v>
      </c>
      <c r="B8" s="1" t="s">
        <v>100</v>
      </c>
      <c r="C8" s="1" t="s">
        <v>101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0</v>
      </c>
      <c r="L8" s="1">
        <v>0</v>
      </c>
      <c r="M8" s="1">
        <v>0</v>
      </c>
      <c r="N8" s="1">
        <v>0</v>
      </c>
      <c r="O8" s="1">
        <v>0</v>
      </c>
      <c r="P8" s="9">
        <v>163669</v>
      </c>
      <c r="Q8" s="9">
        <v>0</v>
      </c>
      <c r="R8" s="9">
        <v>735427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7200</v>
      </c>
      <c r="AA8" s="9">
        <v>742627</v>
      </c>
      <c r="AB8" s="9">
        <v>0</v>
      </c>
      <c r="AC8" s="9">
        <v>0</v>
      </c>
      <c r="AD8" s="9">
        <v>655257</v>
      </c>
      <c r="AE8" s="9">
        <v>33000</v>
      </c>
      <c r="AF8" s="9">
        <v>0</v>
      </c>
      <c r="AG8" s="9">
        <v>0</v>
      </c>
      <c r="AH8" s="9">
        <v>0</v>
      </c>
      <c r="AI8" s="9">
        <v>661459</v>
      </c>
      <c r="AJ8" s="9">
        <v>384263</v>
      </c>
      <c r="AK8" s="9">
        <v>0</v>
      </c>
      <c r="AL8" s="9">
        <v>1107215</v>
      </c>
      <c r="AM8" s="9">
        <v>494250</v>
      </c>
      <c r="AN8" s="9">
        <v>0</v>
      </c>
      <c r="AO8" s="9">
        <v>124820</v>
      </c>
      <c r="AP8" s="9">
        <v>3460264</v>
      </c>
      <c r="AQ8" s="9">
        <v>2437080</v>
      </c>
      <c r="AR8" s="9">
        <v>8966</v>
      </c>
      <c r="AS8" s="9">
        <v>0</v>
      </c>
      <c r="AT8" s="9">
        <v>336606</v>
      </c>
      <c r="AU8" s="9">
        <v>0</v>
      </c>
      <c r="AV8" s="9">
        <v>0</v>
      </c>
      <c r="AW8" s="9">
        <v>0</v>
      </c>
      <c r="AX8" s="9">
        <v>345571</v>
      </c>
      <c r="AY8" s="9">
        <v>6985543</v>
      </c>
      <c r="AZ8" s="9">
        <v>0</v>
      </c>
      <c r="BA8" s="9">
        <v>468683</v>
      </c>
      <c r="BB8" s="9">
        <v>513293</v>
      </c>
      <c r="BC8" s="9">
        <v>0</v>
      </c>
      <c r="BD8" s="9">
        <v>743157</v>
      </c>
      <c r="BE8" s="9">
        <v>71947</v>
      </c>
      <c r="BF8" s="9">
        <v>1797081</v>
      </c>
      <c r="BG8" s="9">
        <v>473009</v>
      </c>
      <c r="BH8" s="9">
        <v>46980</v>
      </c>
      <c r="BI8" s="9">
        <v>106576</v>
      </c>
      <c r="BJ8" s="9">
        <v>0</v>
      </c>
      <c r="BK8" s="9">
        <v>468260</v>
      </c>
      <c r="BL8" s="9">
        <v>1094826</v>
      </c>
      <c r="BM8" s="9">
        <v>540089</v>
      </c>
      <c r="BN8" s="9">
        <v>2916161</v>
      </c>
      <c r="BO8" s="9">
        <v>0</v>
      </c>
      <c r="BP8" s="9">
        <v>3456250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682</v>
      </c>
      <c r="BW8" s="9">
        <v>52586</v>
      </c>
      <c r="BX8" s="9">
        <v>0</v>
      </c>
      <c r="BY8" s="9">
        <v>0</v>
      </c>
      <c r="BZ8" s="9">
        <v>0</v>
      </c>
      <c r="CA8" s="9">
        <v>6401425</v>
      </c>
      <c r="CB8" s="9">
        <v>595104</v>
      </c>
      <c r="CC8" s="9">
        <v>52586</v>
      </c>
      <c r="CD8" s="9">
        <v>5753735</v>
      </c>
      <c r="CE8" s="9">
        <v>968667</v>
      </c>
      <c r="CF8" s="9">
        <v>4785068</v>
      </c>
      <c r="CG8" s="9">
        <v>0</v>
      </c>
      <c r="CH8" s="9">
        <v>0</v>
      </c>
      <c r="CI8" s="9">
        <v>0</v>
      </c>
      <c r="CJ8" s="9">
        <v>0</v>
      </c>
      <c r="CK8" s="9">
        <v>0</v>
      </c>
      <c r="CL8" s="9">
        <v>1215275</v>
      </c>
      <c r="CM8" s="9">
        <v>4063</v>
      </c>
      <c r="CN8" s="9">
        <v>0</v>
      </c>
      <c r="CO8" s="9">
        <v>1211212</v>
      </c>
      <c r="CP8" s="9">
        <v>0</v>
      </c>
      <c r="CQ8" s="9">
        <v>0</v>
      </c>
    </row>
    <row r="9" spans="1:95" ht="12.75">
      <c r="A9" s="1" t="s">
        <v>102</v>
      </c>
      <c r="B9" s="1" t="s">
        <v>103</v>
      </c>
      <c r="C9" s="1" t="s">
        <v>104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0</v>
      </c>
      <c r="L9" s="1">
        <v>0</v>
      </c>
      <c r="M9" s="1">
        <v>0</v>
      </c>
      <c r="N9" s="1">
        <v>0</v>
      </c>
      <c r="O9" s="1">
        <v>0</v>
      </c>
      <c r="P9" s="9">
        <v>0</v>
      </c>
      <c r="Q9" s="9">
        <v>0</v>
      </c>
      <c r="R9" s="9">
        <v>4606265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4606265</v>
      </c>
      <c r="AB9" s="9">
        <v>0</v>
      </c>
      <c r="AC9" s="9">
        <v>0</v>
      </c>
      <c r="AD9" s="9">
        <v>515190</v>
      </c>
      <c r="AE9" s="9">
        <v>36000</v>
      </c>
      <c r="AF9" s="9">
        <v>0</v>
      </c>
      <c r="AG9" s="9">
        <v>0</v>
      </c>
      <c r="AH9" s="9">
        <v>0</v>
      </c>
      <c r="AI9" s="9">
        <v>1025384</v>
      </c>
      <c r="AJ9" s="9">
        <v>50000</v>
      </c>
      <c r="AK9" s="9">
        <v>0</v>
      </c>
      <c r="AL9" s="9">
        <v>833453</v>
      </c>
      <c r="AM9" s="9">
        <v>685599</v>
      </c>
      <c r="AN9" s="9">
        <v>0</v>
      </c>
      <c r="AO9" s="9">
        <v>156000</v>
      </c>
      <c r="AP9" s="9">
        <v>3301626</v>
      </c>
      <c r="AQ9" s="9">
        <v>1361964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9">
        <v>0</v>
      </c>
      <c r="AX9" s="9">
        <v>0</v>
      </c>
      <c r="AY9" s="9">
        <v>9269856</v>
      </c>
      <c r="AZ9" s="9">
        <v>88000</v>
      </c>
      <c r="BA9" s="9">
        <v>659867</v>
      </c>
      <c r="BB9" s="9">
        <v>0</v>
      </c>
      <c r="BC9" s="9">
        <v>0</v>
      </c>
      <c r="BD9" s="9">
        <v>0</v>
      </c>
      <c r="BE9" s="9">
        <v>926184</v>
      </c>
      <c r="BF9" s="9">
        <v>1674051</v>
      </c>
      <c r="BG9" s="9">
        <v>311110</v>
      </c>
      <c r="BH9" s="9">
        <v>497425</v>
      </c>
      <c r="BI9" s="9">
        <v>55790</v>
      </c>
      <c r="BJ9" s="9">
        <v>8280</v>
      </c>
      <c r="BK9" s="9">
        <v>993179</v>
      </c>
      <c r="BL9" s="9">
        <v>1865784</v>
      </c>
      <c r="BM9" s="9">
        <v>1152597</v>
      </c>
      <c r="BN9" s="9">
        <v>2389587</v>
      </c>
      <c r="BO9" s="9">
        <v>80395</v>
      </c>
      <c r="BP9" s="9">
        <v>3622579</v>
      </c>
      <c r="BQ9" s="9">
        <v>0</v>
      </c>
      <c r="BR9" s="9">
        <v>0</v>
      </c>
      <c r="BS9" s="9">
        <v>0</v>
      </c>
      <c r="BT9" s="9">
        <v>1566119</v>
      </c>
      <c r="BU9" s="9">
        <v>1566119</v>
      </c>
      <c r="BV9" s="9">
        <v>0</v>
      </c>
      <c r="BW9" s="9">
        <v>18593</v>
      </c>
      <c r="BX9" s="9">
        <v>0</v>
      </c>
      <c r="BY9" s="9">
        <v>0</v>
      </c>
      <c r="BZ9" s="9">
        <v>0</v>
      </c>
      <c r="CA9" s="9">
        <v>8747126</v>
      </c>
      <c r="CB9" s="9">
        <v>52270</v>
      </c>
      <c r="CC9" s="9">
        <v>18593</v>
      </c>
      <c r="CD9" s="9">
        <v>8676263</v>
      </c>
      <c r="CE9" s="9">
        <v>2022891</v>
      </c>
      <c r="CF9" s="9">
        <v>6653372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2492719</v>
      </c>
      <c r="CM9" s="9">
        <v>45248</v>
      </c>
      <c r="CN9" s="9">
        <v>0</v>
      </c>
      <c r="CO9" s="9">
        <v>2447471</v>
      </c>
      <c r="CP9" s="9">
        <v>0</v>
      </c>
      <c r="CQ9" s="9">
        <v>0</v>
      </c>
    </row>
    <row r="10" spans="1:95" ht="12.75">
      <c r="A10" s="1" t="s">
        <v>105</v>
      </c>
      <c r="B10" s="1" t="s">
        <v>106</v>
      </c>
      <c r="C10" s="1" t="s">
        <v>107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0</v>
      </c>
      <c r="L10" s="1">
        <v>0</v>
      </c>
      <c r="M10" s="1">
        <v>0</v>
      </c>
      <c r="N10" s="1">
        <v>0</v>
      </c>
      <c r="O10" s="1">
        <v>0</v>
      </c>
      <c r="P10" s="9">
        <v>14287</v>
      </c>
      <c r="Q10" s="9">
        <v>0</v>
      </c>
      <c r="R10" s="9">
        <v>3087387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7200</v>
      </c>
      <c r="AA10" s="9">
        <v>3094587</v>
      </c>
      <c r="AB10" s="9">
        <v>371395</v>
      </c>
      <c r="AC10" s="9">
        <v>109200</v>
      </c>
      <c r="AD10" s="9">
        <v>537105</v>
      </c>
      <c r="AE10" s="9">
        <v>0</v>
      </c>
      <c r="AF10" s="9">
        <v>0</v>
      </c>
      <c r="AG10" s="9">
        <v>45000</v>
      </c>
      <c r="AH10" s="9">
        <v>0</v>
      </c>
      <c r="AI10" s="9">
        <v>910043</v>
      </c>
      <c r="AJ10" s="9">
        <v>100000</v>
      </c>
      <c r="AK10" s="9">
        <v>0</v>
      </c>
      <c r="AL10" s="9">
        <v>455945</v>
      </c>
      <c r="AM10" s="9">
        <v>1042630</v>
      </c>
      <c r="AN10" s="9">
        <v>0</v>
      </c>
      <c r="AO10" s="9">
        <v>113010</v>
      </c>
      <c r="AP10" s="9">
        <v>3684328</v>
      </c>
      <c r="AQ10" s="9">
        <v>3223031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10001946</v>
      </c>
      <c r="AZ10" s="9">
        <v>80258</v>
      </c>
      <c r="BA10" s="9">
        <v>1308728</v>
      </c>
      <c r="BB10" s="9">
        <v>463834</v>
      </c>
      <c r="BC10" s="9">
        <v>910738</v>
      </c>
      <c r="BD10" s="9">
        <v>1130032</v>
      </c>
      <c r="BE10" s="9">
        <v>142541</v>
      </c>
      <c r="BF10" s="9">
        <v>4036131</v>
      </c>
      <c r="BG10" s="9">
        <v>176932</v>
      </c>
      <c r="BH10" s="9">
        <v>161140</v>
      </c>
      <c r="BI10" s="9">
        <v>209337</v>
      </c>
      <c r="BJ10" s="9">
        <v>9309</v>
      </c>
      <c r="BK10" s="9">
        <v>132112</v>
      </c>
      <c r="BL10" s="9">
        <v>688830</v>
      </c>
      <c r="BM10" s="9">
        <v>1631543</v>
      </c>
      <c r="BN10" s="9">
        <v>2754983</v>
      </c>
      <c r="BO10" s="9">
        <v>0</v>
      </c>
      <c r="BP10" s="9">
        <v>4386526</v>
      </c>
      <c r="BQ10" s="9">
        <v>0</v>
      </c>
      <c r="BR10" s="9">
        <v>2521</v>
      </c>
      <c r="BS10" s="9">
        <v>611493</v>
      </c>
      <c r="BT10" s="9">
        <v>0</v>
      </c>
      <c r="BU10" s="9">
        <v>614014</v>
      </c>
      <c r="BV10" s="9">
        <v>0</v>
      </c>
      <c r="BW10" s="9">
        <v>104503</v>
      </c>
      <c r="BX10" s="9">
        <v>0</v>
      </c>
      <c r="BY10" s="9">
        <v>0</v>
      </c>
      <c r="BZ10" s="9">
        <v>4807</v>
      </c>
      <c r="CA10" s="9">
        <v>9834812</v>
      </c>
      <c r="CB10" s="9">
        <v>639287</v>
      </c>
      <c r="CC10" s="9">
        <v>104503</v>
      </c>
      <c r="CD10" s="9">
        <v>9091022</v>
      </c>
      <c r="CE10" s="9">
        <v>2347453</v>
      </c>
      <c r="CF10" s="9">
        <v>6743569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1874479</v>
      </c>
      <c r="CM10" s="9">
        <v>404592</v>
      </c>
      <c r="CN10" s="9">
        <v>0</v>
      </c>
      <c r="CO10" s="9">
        <v>1469888</v>
      </c>
      <c r="CP10" s="9">
        <v>0</v>
      </c>
      <c r="CQ10" s="9">
        <v>0</v>
      </c>
    </row>
    <row r="11" spans="1:95" ht="12.75">
      <c r="A11" s="1" t="s">
        <v>108</v>
      </c>
      <c r="B11" s="1" t="s">
        <v>109</v>
      </c>
      <c r="C11" s="1" t="s">
        <v>110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0</v>
      </c>
      <c r="L11" s="1">
        <v>0</v>
      </c>
      <c r="M11" s="1">
        <v>0</v>
      </c>
      <c r="N11" s="1">
        <v>0</v>
      </c>
      <c r="O11" s="1">
        <v>0</v>
      </c>
      <c r="P11" s="9">
        <v>0</v>
      </c>
      <c r="Q11" s="9">
        <v>0</v>
      </c>
      <c r="R11" s="9">
        <v>902866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902866</v>
      </c>
      <c r="AB11" s="9">
        <v>0</v>
      </c>
      <c r="AC11" s="9">
        <v>0</v>
      </c>
      <c r="AD11" s="9">
        <v>0</v>
      </c>
      <c r="AE11" s="9">
        <v>46000</v>
      </c>
      <c r="AF11" s="9">
        <v>0</v>
      </c>
      <c r="AG11" s="9">
        <v>0</v>
      </c>
      <c r="AH11" s="9">
        <v>0</v>
      </c>
      <c r="AI11" s="9">
        <v>415125</v>
      </c>
      <c r="AJ11" s="9">
        <v>54000</v>
      </c>
      <c r="AK11" s="9">
        <v>0</v>
      </c>
      <c r="AL11" s="9">
        <v>535534</v>
      </c>
      <c r="AM11" s="9">
        <v>269550</v>
      </c>
      <c r="AN11" s="9">
        <v>0</v>
      </c>
      <c r="AO11" s="9">
        <v>104413</v>
      </c>
      <c r="AP11" s="9">
        <v>1424622</v>
      </c>
      <c r="AQ11" s="9">
        <v>3526710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5854199</v>
      </c>
      <c r="AZ11" s="9">
        <v>0</v>
      </c>
      <c r="BA11" s="9">
        <v>496835</v>
      </c>
      <c r="BB11" s="9">
        <v>13741</v>
      </c>
      <c r="BC11" s="9">
        <v>0</v>
      </c>
      <c r="BD11" s="9">
        <v>86229</v>
      </c>
      <c r="BE11" s="9">
        <v>0</v>
      </c>
      <c r="BF11" s="9">
        <v>596805</v>
      </c>
      <c r="BG11" s="9">
        <v>256607</v>
      </c>
      <c r="BH11" s="9">
        <v>209376</v>
      </c>
      <c r="BI11" s="9">
        <v>62391</v>
      </c>
      <c r="BJ11" s="9">
        <v>7361</v>
      </c>
      <c r="BK11" s="9">
        <v>108398</v>
      </c>
      <c r="BL11" s="9">
        <v>644132</v>
      </c>
      <c r="BM11" s="9">
        <v>527127</v>
      </c>
      <c r="BN11" s="9">
        <v>2945784</v>
      </c>
      <c r="BO11" s="9">
        <v>0</v>
      </c>
      <c r="BP11" s="9">
        <v>3472911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130528</v>
      </c>
      <c r="BW11" s="9">
        <v>4503</v>
      </c>
      <c r="BX11" s="9">
        <v>831141</v>
      </c>
      <c r="BY11" s="9">
        <v>0</v>
      </c>
      <c r="BZ11" s="9">
        <v>0</v>
      </c>
      <c r="CA11" s="9">
        <v>5680021</v>
      </c>
      <c r="CB11" s="9">
        <v>353982</v>
      </c>
      <c r="CC11" s="9">
        <v>4503</v>
      </c>
      <c r="CD11" s="9">
        <v>5321535</v>
      </c>
      <c r="CE11" s="9">
        <v>2043193</v>
      </c>
      <c r="CF11" s="9">
        <v>3278342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717701</v>
      </c>
      <c r="CM11" s="9">
        <v>0</v>
      </c>
      <c r="CN11" s="9">
        <v>0</v>
      </c>
      <c r="CO11" s="9">
        <v>717701</v>
      </c>
      <c r="CP11" s="9">
        <v>0</v>
      </c>
      <c r="CQ11" s="9">
        <v>0</v>
      </c>
    </row>
    <row r="12" spans="1:95" ht="12.75">
      <c r="A12" s="1" t="s">
        <v>111</v>
      </c>
      <c r="B12" s="1" t="s">
        <v>112</v>
      </c>
      <c r="C12" s="1" t="s">
        <v>113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0</v>
      </c>
      <c r="L12" s="1">
        <v>0</v>
      </c>
      <c r="M12" s="1">
        <v>0</v>
      </c>
      <c r="N12" s="1">
        <v>0</v>
      </c>
      <c r="O12" s="1">
        <v>0</v>
      </c>
      <c r="P12" s="9">
        <v>0</v>
      </c>
      <c r="Q12" s="9">
        <v>0</v>
      </c>
      <c r="R12" s="9">
        <v>556721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2310</v>
      </c>
      <c r="AA12" s="9">
        <v>559031</v>
      </c>
      <c r="AB12" s="9">
        <v>0</v>
      </c>
      <c r="AC12" s="9">
        <v>0</v>
      </c>
      <c r="AD12" s="9">
        <v>107768</v>
      </c>
      <c r="AE12" s="9">
        <v>46000</v>
      </c>
      <c r="AF12" s="9">
        <v>0</v>
      </c>
      <c r="AG12" s="9">
        <v>0</v>
      </c>
      <c r="AH12" s="9">
        <v>0</v>
      </c>
      <c r="AI12" s="9">
        <v>522620</v>
      </c>
      <c r="AJ12" s="9">
        <v>53215</v>
      </c>
      <c r="AK12" s="9">
        <v>0</v>
      </c>
      <c r="AL12" s="9">
        <v>478618</v>
      </c>
      <c r="AM12" s="9">
        <v>202747</v>
      </c>
      <c r="AN12" s="9">
        <v>0</v>
      </c>
      <c r="AO12" s="9">
        <v>77629</v>
      </c>
      <c r="AP12" s="9">
        <v>1488597</v>
      </c>
      <c r="AQ12" s="9">
        <v>691497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2739125</v>
      </c>
      <c r="AZ12" s="9">
        <v>0</v>
      </c>
      <c r="BA12" s="9">
        <v>657165</v>
      </c>
      <c r="BB12" s="9">
        <v>0</v>
      </c>
      <c r="BC12" s="9">
        <v>0</v>
      </c>
      <c r="BD12" s="9">
        <v>0</v>
      </c>
      <c r="BE12" s="9">
        <v>0</v>
      </c>
      <c r="BF12" s="9">
        <v>657165</v>
      </c>
      <c r="BG12" s="9">
        <v>133198</v>
      </c>
      <c r="BH12" s="9">
        <v>112742</v>
      </c>
      <c r="BI12" s="9">
        <v>40141</v>
      </c>
      <c r="BJ12" s="9">
        <v>50</v>
      </c>
      <c r="BK12" s="9">
        <v>261274</v>
      </c>
      <c r="BL12" s="9">
        <v>547407</v>
      </c>
      <c r="BM12" s="9">
        <v>111004</v>
      </c>
      <c r="BN12" s="9">
        <v>1578812</v>
      </c>
      <c r="BO12" s="9">
        <v>0</v>
      </c>
      <c r="BP12" s="9">
        <v>1689815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  <c r="BW12" s="9">
        <v>0</v>
      </c>
      <c r="BX12" s="9">
        <v>0</v>
      </c>
      <c r="BY12" s="9">
        <v>0</v>
      </c>
      <c r="BZ12" s="9">
        <v>0</v>
      </c>
      <c r="CA12" s="9">
        <v>2894387</v>
      </c>
      <c r="CB12" s="9">
        <v>0</v>
      </c>
      <c r="CC12" s="9">
        <v>0</v>
      </c>
      <c r="CD12" s="9">
        <v>2894387</v>
      </c>
      <c r="CE12" s="9">
        <v>744427</v>
      </c>
      <c r="CF12" s="9">
        <v>2149960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1160362</v>
      </c>
      <c r="CM12" s="9">
        <v>0</v>
      </c>
      <c r="CN12" s="9">
        <v>0</v>
      </c>
      <c r="CO12" s="9">
        <v>1160362</v>
      </c>
      <c r="CP12" s="9">
        <v>0</v>
      </c>
      <c r="CQ12" s="9">
        <v>0</v>
      </c>
    </row>
    <row r="13" spans="1:95" ht="12.75">
      <c r="A13" s="1" t="s">
        <v>114</v>
      </c>
      <c r="B13" s="1" t="s">
        <v>115</v>
      </c>
      <c r="C13" s="1" t="s">
        <v>116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0</v>
      </c>
      <c r="L13" s="1">
        <v>0</v>
      </c>
      <c r="M13" s="1">
        <v>0</v>
      </c>
      <c r="N13" s="1">
        <v>0</v>
      </c>
      <c r="O13" s="1">
        <v>0</v>
      </c>
      <c r="P13" s="9">
        <v>568</v>
      </c>
      <c r="Q13" s="9">
        <v>0</v>
      </c>
      <c r="R13" s="9">
        <v>886601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7200</v>
      </c>
      <c r="AA13" s="9">
        <v>893801</v>
      </c>
      <c r="AB13" s="9">
        <v>0</v>
      </c>
      <c r="AC13" s="9">
        <v>0</v>
      </c>
      <c r="AD13" s="9">
        <v>43612</v>
      </c>
      <c r="AE13" s="9">
        <v>13000</v>
      </c>
      <c r="AF13" s="9">
        <v>0</v>
      </c>
      <c r="AG13" s="9">
        <v>0</v>
      </c>
      <c r="AH13" s="9">
        <v>0</v>
      </c>
      <c r="AI13" s="9">
        <v>421052</v>
      </c>
      <c r="AJ13" s="9">
        <v>50000</v>
      </c>
      <c r="AK13" s="9">
        <v>0</v>
      </c>
      <c r="AL13" s="9">
        <v>779118</v>
      </c>
      <c r="AM13" s="9">
        <v>329400</v>
      </c>
      <c r="AN13" s="9">
        <v>0</v>
      </c>
      <c r="AO13" s="9">
        <v>6964</v>
      </c>
      <c r="AP13" s="9">
        <v>1643146</v>
      </c>
      <c r="AQ13" s="9">
        <v>538176</v>
      </c>
      <c r="AR13" s="9">
        <v>0</v>
      </c>
      <c r="AS13" s="9">
        <v>0</v>
      </c>
      <c r="AT13" s="9">
        <v>8394</v>
      </c>
      <c r="AU13" s="9">
        <v>0</v>
      </c>
      <c r="AV13" s="9">
        <v>0</v>
      </c>
      <c r="AW13" s="9">
        <v>0</v>
      </c>
      <c r="AX13" s="9">
        <v>8394</v>
      </c>
      <c r="AY13" s="9">
        <v>3083517</v>
      </c>
      <c r="AZ13" s="9">
        <v>0</v>
      </c>
      <c r="BA13" s="9">
        <v>567703</v>
      </c>
      <c r="BB13" s="9">
        <v>124501</v>
      </c>
      <c r="BC13" s="9">
        <v>0</v>
      </c>
      <c r="BD13" s="9">
        <v>34454</v>
      </c>
      <c r="BE13" s="9">
        <v>0</v>
      </c>
      <c r="BF13" s="9">
        <v>726659</v>
      </c>
      <c r="BG13" s="9">
        <v>136741</v>
      </c>
      <c r="BH13" s="9">
        <v>36264</v>
      </c>
      <c r="BI13" s="9">
        <v>74799</v>
      </c>
      <c r="BJ13" s="9">
        <v>620</v>
      </c>
      <c r="BK13" s="9">
        <v>666750</v>
      </c>
      <c r="BL13" s="9">
        <v>915174</v>
      </c>
      <c r="BM13" s="9">
        <v>383010</v>
      </c>
      <c r="BN13" s="9">
        <v>979620</v>
      </c>
      <c r="BO13" s="9">
        <v>0</v>
      </c>
      <c r="BP13" s="9">
        <v>1362630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2288</v>
      </c>
      <c r="BW13" s="9">
        <v>2688</v>
      </c>
      <c r="BX13" s="9">
        <v>0</v>
      </c>
      <c r="BY13" s="9">
        <v>0</v>
      </c>
      <c r="BZ13" s="9">
        <v>0</v>
      </c>
      <c r="CA13" s="9">
        <v>3009439</v>
      </c>
      <c r="CB13" s="9">
        <v>453301</v>
      </c>
      <c r="CC13" s="9">
        <v>2688</v>
      </c>
      <c r="CD13" s="9">
        <v>2553450</v>
      </c>
      <c r="CE13" s="9">
        <v>913661</v>
      </c>
      <c r="CF13" s="9">
        <v>1639789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1262153</v>
      </c>
      <c r="CM13" s="9">
        <v>0</v>
      </c>
      <c r="CN13" s="9">
        <v>0</v>
      </c>
      <c r="CO13" s="9">
        <v>1262153</v>
      </c>
      <c r="CP13" s="9">
        <v>0</v>
      </c>
      <c r="CQ13" s="9">
        <v>0</v>
      </c>
    </row>
    <row r="14" spans="1:95" ht="12.75">
      <c r="A14" s="1" t="s">
        <v>117</v>
      </c>
      <c r="B14" s="1" t="s">
        <v>118</v>
      </c>
      <c r="C14" s="1" t="s">
        <v>119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0</v>
      </c>
      <c r="L14" s="1">
        <v>0</v>
      </c>
      <c r="M14" s="1">
        <v>0</v>
      </c>
      <c r="N14" s="1">
        <v>0</v>
      </c>
      <c r="O14" s="1">
        <v>0</v>
      </c>
      <c r="P14" s="9">
        <v>164309</v>
      </c>
      <c r="Q14" s="9">
        <v>0</v>
      </c>
      <c r="R14" s="9">
        <v>1134022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1134022</v>
      </c>
      <c r="AB14" s="9">
        <v>891214</v>
      </c>
      <c r="AC14" s="9">
        <v>0</v>
      </c>
      <c r="AD14" s="9">
        <v>67000</v>
      </c>
      <c r="AE14" s="9">
        <v>23015</v>
      </c>
      <c r="AF14" s="9">
        <v>0</v>
      </c>
      <c r="AG14" s="9">
        <v>0</v>
      </c>
      <c r="AH14" s="9">
        <v>0</v>
      </c>
      <c r="AI14" s="9">
        <v>203794</v>
      </c>
      <c r="AJ14" s="9">
        <v>413325</v>
      </c>
      <c r="AK14" s="9">
        <v>0</v>
      </c>
      <c r="AL14" s="9">
        <v>506827</v>
      </c>
      <c r="AM14" s="9">
        <v>1388782</v>
      </c>
      <c r="AN14" s="9">
        <v>0</v>
      </c>
      <c r="AO14" s="9">
        <v>91049</v>
      </c>
      <c r="AP14" s="9">
        <v>3585005</v>
      </c>
      <c r="AQ14" s="9">
        <v>543636</v>
      </c>
      <c r="AR14" s="9">
        <v>25047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25047</v>
      </c>
      <c r="AY14" s="9">
        <v>5287709</v>
      </c>
      <c r="AZ14" s="9">
        <v>294915</v>
      </c>
      <c r="BA14" s="9">
        <v>318805</v>
      </c>
      <c r="BB14" s="9">
        <v>707700</v>
      </c>
      <c r="BC14" s="9">
        <v>926737</v>
      </c>
      <c r="BD14" s="9">
        <v>301183</v>
      </c>
      <c r="BE14" s="9">
        <v>5165</v>
      </c>
      <c r="BF14" s="9">
        <v>2554503</v>
      </c>
      <c r="BG14" s="9">
        <v>338208</v>
      </c>
      <c r="BH14" s="9">
        <v>126519</v>
      </c>
      <c r="BI14" s="9">
        <v>195487</v>
      </c>
      <c r="BJ14" s="9">
        <v>4688</v>
      </c>
      <c r="BK14" s="9">
        <v>385069</v>
      </c>
      <c r="BL14" s="9">
        <v>1049971</v>
      </c>
      <c r="BM14" s="9">
        <v>118416</v>
      </c>
      <c r="BN14" s="9">
        <v>228810</v>
      </c>
      <c r="BO14" s="9">
        <v>66102</v>
      </c>
      <c r="BP14" s="9">
        <v>413329</v>
      </c>
      <c r="BQ14" s="9">
        <v>0</v>
      </c>
      <c r="BR14" s="9">
        <v>0</v>
      </c>
      <c r="BS14" s="9">
        <v>1012050</v>
      </c>
      <c r="BT14" s="9">
        <v>0</v>
      </c>
      <c r="BU14" s="9">
        <v>1012050</v>
      </c>
      <c r="BV14" s="9">
        <v>0</v>
      </c>
      <c r="BW14" s="9">
        <v>195141</v>
      </c>
      <c r="BX14" s="9">
        <v>0</v>
      </c>
      <c r="BY14" s="9">
        <v>0</v>
      </c>
      <c r="BZ14" s="9">
        <v>0</v>
      </c>
      <c r="CA14" s="9">
        <v>5224994</v>
      </c>
      <c r="CB14" s="9">
        <v>208728</v>
      </c>
      <c r="CC14" s="9">
        <v>195141</v>
      </c>
      <c r="CD14" s="9">
        <v>4821125</v>
      </c>
      <c r="CE14" s="9">
        <v>3212128</v>
      </c>
      <c r="CF14" s="9">
        <v>1608997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1066037</v>
      </c>
      <c r="CM14" s="9">
        <v>0</v>
      </c>
      <c r="CN14" s="9">
        <v>0</v>
      </c>
      <c r="CO14" s="9">
        <v>1066037</v>
      </c>
      <c r="CP14" s="9">
        <v>0</v>
      </c>
      <c r="CQ14" s="9">
        <v>0</v>
      </c>
    </row>
    <row r="15" spans="1:95" ht="12.75">
      <c r="A15" s="1" t="s">
        <v>120</v>
      </c>
      <c r="B15" s="1" t="s">
        <v>121</v>
      </c>
      <c r="C15" s="1" t="s">
        <v>122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0</v>
      </c>
      <c r="L15" s="1">
        <v>0</v>
      </c>
      <c r="M15" s="1">
        <v>0</v>
      </c>
      <c r="N15" s="1">
        <v>0</v>
      </c>
      <c r="O15" s="1">
        <v>0</v>
      </c>
      <c r="P15" s="9">
        <v>42431</v>
      </c>
      <c r="Q15" s="9">
        <v>0</v>
      </c>
      <c r="R15" s="9">
        <v>561925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561925</v>
      </c>
      <c r="AB15" s="9">
        <v>0</v>
      </c>
      <c r="AC15" s="9">
        <v>0</v>
      </c>
      <c r="AD15" s="9">
        <v>38530</v>
      </c>
      <c r="AE15" s="9">
        <v>46000</v>
      </c>
      <c r="AF15" s="9">
        <v>0</v>
      </c>
      <c r="AG15" s="9">
        <v>0</v>
      </c>
      <c r="AH15" s="9">
        <v>0</v>
      </c>
      <c r="AI15" s="9">
        <v>381360</v>
      </c>
      <c r="AJ15" s="9">
        <v>12500</v>
      </c>
      <c r="AK15" s="9">
        <v>0</v>
      </c>
      <c r="AL15" s="9">
        <v>568204</v>
      </c>
      <c r="AM15" s="9">
        <v>1612200</v>
      </c>
      <c r="AN15" s="9">
        <v>0</v>
      </c>
      <c r="AO15" s="9">
        <v>0</v>
      </c>
      <c r="AP15" s="9">
        <v>2658794</v>
      </c>
      <c r="AQ15" s="9">
        <v>491052</v>
      </c>
      <c r="AR15" s="9">
        <v>0</v>
      </c>
      <c r="AS15" s="9">
        <v>0</v>
      </c>
      <c r="AT15" s="9">
        <v>0</v>
      </c>
      <c r="AU15" s="9">
        <v>81939</v>
      </c>
      <c r="AV15" s="9">
        <v>0</v>
      </c>
      <c r="AW15" s="9">
        <v>0</v>
      </c>
      <c r="AX15" s="9">
        <v>81939</v>
      </c>
      <c r="AY15" s="9">
        <v>3793709</v>
      </c>
      <c r="AZ15" s="9">
        <v>1270782</v>
      </c>
      <c r="BA15" s="9">
        <v>320662</v>
      </c>
      <c r="BB15" s="9">
        <v>110716</v>
      </c>
      <c r="BC15" s="9">
        <v>0</v>
      </c>
      <c r="BD15" s="9">
        <v>425049</v>
      </c>
      <c r="BE15" s="9">
        <v>89454</v>
      </c>
      <c r="BF15" s="9">
        <v>2216662</v>
      </c>
      <c r="BG15" s="9">
        <v>104816</v>
      </c>
      <c r="BH15" s="9">
        <v>57397</v>
      </c>
      <c r="BI15" s="9">
        <v>123011</v>
      </c>
      <c r="BJ15" s="9">
        <v>0</v>
      </c>
      <c r="BK15" s="9">
        <v>279604</v>
      </c>
      <c r="BL15" s="9">
        <v>564828</v>
      </c>
      <c r="BM15" s="9">
        <v>224836</v>
      </c>
      <c r="BN15" s="9">
        <v>604441</v>
      </c>
      <c r="BO15" s="9">
        <v>0</v>
      </c>
      <c r="BP15" s="9">
        <v>829277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28260</v>
      </c>
      <c r="BW15" s="9">
        <v>10086</v>
      </c>
      <c r="BX15" s="9">
        <v>0</v>
      </c>
      <c r="BY15" s="9">
        <v>0</v>
      </c>
      <c r="BZ15" s="9">
        <v>3550</v>
      </c>
      <c r="CA15" s="9">
        <v>3652663</v>
      </c>
      <c r="CB15" s="9">
        <v>292085</v>
      </c>
      <c r="CC15" s="9">
        <v>10086</v>
      </c>
      <c r="CD15" s="9">
        <v>3350493</v>
      </c>
      <c r="CE15" s="9">
        <v>1675770</v>
      </c>
      <c r="CF15" s="9">
        <v>1674723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1033478</v>
      </c>
      <c r="CM15" s="9">
        <v>0</v>
      </c>
      <c r="CN15" s="9">
        <v>0</v>
      </c>
      <c r="CO15" s="9">
        <v>1033478</v>
      </c>
      <c r="CP15" s="9">
        <v>0</v>
      </c>
      <c r="CQ15" s="9">
        <v>0</v>
      </c>
    </row>
    <row r="16" spans="1:95" ht="12.75">
      <c r="A16" s="1" t="s">
        <v>123</v>
      </c>
      <c r="B16" s="1" t="s">
        <v>124</v>
      </c>
      <c r="C16" s="1" t="s">
        <v>125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  <c r="L16" s="1">
        <v>0</v>
      </c>
      <c r="M16" s="1">
        <v>0</v>
      </c>
      <c r="N16" s="1">
        <v>0</v>
      </c>
      <c r="O16" s="1">
        <v>0</v>
      </c>
      <c r="P16" s="9">
        <v>0</v>
      </c>
      <c r="Q16" s="9">
        <v>0</v>
      </c>
      <c r="R16" s="9">
        <v>306709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16988</v>
      </c>
      <c r="AA16" s="9">
        <v>323697</v>
      </c>
      <c r="AB16" s="9">
        <v>0</v>
      </c>
      <c r="AC16" s="9">
        <v>0</v>
      </c>
      <c r="AD16" s="9">
        <v>24422</v>
      </c>
      <c r="AE16" s="9">
        <v>23000</v>
      </c>
      <c r="AF16" s="9">
        <v>0</v>
      </c>
      <c r="AG16" s="9">
        <v>0</v>
      </c>
      <c r="AH16" s="9">
        <v>0</v>
      </c>
      <c r="AI16" s="9">
        <v>455737</v>
      </c>
      <c r="AJ16" s="9">
        <v>50000</v>
      </c>
      <c r="AK16" s="9">
        <v>0</v>
      </c>
      <c r="AL16" s="9">
        <v>512119</v>
      </c>
      <c r="AM16" s="9">
        <v>1815400</v>
      </c>
      <c r="AN16" s="9">
        <v>0</v>
      </c>
      <c r="AO16" s="9">
        <v>0</v>
      </c>
      <c r="AP16" s="9">
        <v>2880678</v>
      </c>
      <c r="AQ16" s="9">
        <v>591063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3795438</v>
      </c>
      <c r="AZ16" s="9">
        <v>1568859</v>
      </c>
      <c r="BA16" s="9">
        <v>557255</v>
      </c>
      <c r="BB16" s="9">
        <v>6678</v>
      </c>
      <c r="BC16" s="9">
        <v>0</v>
      </c>
      <c r="BD16" s="9">
        <v>0</v>
      </c>
      <c r="BE16" s="9">
        <v>0</v>
      </c>
      <c r="BF16" s="9">
        <v>2132792</v>
      </c>
      <c r="BG16" s="9">
        <v>78514</v>
      </c>
      <c r="BH16" s="9">
        <v>19795</v>
      </c>
      <c r="BI16" s="9">
        <v>46420</v>
      </c>
      <c r="BJ16" s="9">
        <v>0</v>
      </c>
      <c r="BK16" s="9">
        <v>0</v>
      </c>
      <c r="BL16" s="9">
        <v>144728</v>
      </c>
      <c r="BM16" s="9">
        <v>271365</v>
      </c>
      <c r="BN16" s="9">
        <v>1539213</v>
      </c>
      <c r="BO16" s="9">
        <v>0</v>
      </c>
      <c r="BP16" s="9">
        <v>1810578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4088098</v>
      </c>
      <c r="CB16" s="9">
        <v>573932</v>
      </c>
      <c r="CC16" s="9">
        <v>0</v>
      </c>
      <c r="CD16" s="9">
        <v>3514166</v>
      </c>
      <c r="CE16" s="9">
        <v>2016447</v>
      </c>
      <c r="CF16" s="9">
        <v>1497719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855592</v>
      </c>
      <c r="CM16" s="9">
        <v>0</v>
      </c>
      <c r="CN16" s="9">
        <v>0</v>
      </c>
      <c r="CO16" s="9">
        <v>855592</v>
      </c>
      <c r="CP16" s="9">
        <v>0</v>
      </c>
      <c r="CQ16" s="9">
        <v>0</v>
      </c>
    </row>
    <row r="17" spans="1:95" ht="12.75">
      <c r="A17" s="1" t="s">
        <v>126</v>
      </c>
      <c r="B17" s="1" t="s">
        <v>127</v>
      </c>
      <c r="C17" s="1" t="s">
        <v>128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  <c r="L17" s="1">
        <v>0</v>
      </c>
      <c r="M17" s="1">
        <v>0</v>
      </c>
      <c r="N17" s="1">
        <v>0</v>
      </c>
      <c r="O17" s="1">
        <v>0</v>
      </c>
      <c r="P17" s="9">
        <v>0</v>
      </c>
      <c r="Q17" s="9">
        <v>0</v>
      </c>
      <c r="R17" s="9">
        <v>664569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664569</v>
      </c>
      <c r="AB17" s="9">
        <v>0</v>
      </c>
      <c r="AC17" s="9">
        <v>0</v>
      </c>
      <c r="AD17" s="9">
        <v>61121</v>
      </c>
      <c r="AE17" s="9">
        <v>13000</v>
      </c>
      <c r="AF17" s="9">
        <v>0</v>
      </c>
      <c r="AG17" s="9">
        <v>0</v>
      </c>
      <c r="AH17" s="9">
        <v>0</v>
      </c>
      <c r="AI17" s="9">
        <v>583140</v>
      </c>
      <c r="AJ17" s="9">
        <v>52310</v>
      </c>
      <c r="AK17" s="9">
        <v>0</v>
      </c>
      <c r="AL17" s="9">
        <v>478618</v>
      </c>
      <c r="AM17" s="9">
        <v>359400</v>
      </c>
      <c r="AN17" s="9">
        <v>0</v>
      </c>
      <c r="AO17" s="9">
        <v>6000</v>
      </c>
      <c r="AP17" s="9">
        <v>1553589</v>
      </c>
      <c r="AQ17" s="9">
        <v>1812904</v>
      </c>
      <c r="AR17" s="9">
        <v>1500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1500</v>
      </c>
      <c r="AY17" s="9">
        <v>4032562</v>
      </c>
      <c r="AZ17" s="9">
        <v>0</v>
      </c>
      <c r="BA17" s="9">
        <v>685290</v>
      </c>
      <c r="BB17" s="9">
        <v>0</v>
      </c>
      <c r="BC17" s="9">
        <v>0</v>
      </c>
      <c r="BD17" s="9">
        <v>0</v>
      </c>
      <c r="BE17" s="9">
        <v>0</v>
      </c>
      <c r="BF17" s="9">
        <v>685290</v>
      </c>
      <c r="BG17" s="9">
        <v>443151</v>
      </c>
      <c r="BH17" s="9">
        <v>147491</v>
      </c>
      <c r="BI17" s="9">
        <v>0</v>
      </c>
      <c r="BJ17" s="9">
        <v>0</v>
      </c>
      <c r="BK17" s="9">
        <v>513924</v>
      </c>
      <c r="BL17" s="9">
        <v>1104566</v>
      </c>
      <c r="BM17" s="9">
        <v>1239641</v>
      </c>
      <c r="BN17" s="9">
        <v>1153141</v>
      </c>
      <c r="BO17" s="9">
        <v>17515</v>
      </c>
      <c r="BP17" s="9">
        <v>2410297</v>
      </c>
      <c r="BQ17" s="9">
        <v>1076</v>
      </c>
      <c r="BR17" s="9">
        <v>0</v>
      </c>
      <c r="BS17" s="9">
        <v>0</v>
      </c>
      <c r="BT17" s="9">
        <v>0</v>
      </c>
      <c r="BU17" s="9">
        <v>1076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4201229</v>
      </c>
      <c r="CB17" s="9">
        <v>304573</v>
      </c>
      <c r="CC17" s="9">
        <v>0</v>
      </c>
      <c r="CD17" s="9">
        <v>3896656</v>
      </c>
      <c r="CE17" s="9">
        <v>693362</v>
      </c>
      <c r="CF17" s="9">
        <v>3203294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1448135</v>
      </c>
      <c r="CM17" s="9">
        <v>0</v>
      </c>
      <c r="CN17" s="9">
        <v>0</v>
      </c>
      <c r="CO17" s="9">
        <v>1448135</v>
      </c>
      <c r="CP17" s="9">
        <v>0</v>
      </c>
      <c r="CQ17" s="9">
        <v>0</v>
      </c>
    </row>
    <row r="18" spans="1:95" ht="12.75">
      <c r="A18" s="1" t="s">
        <v>129</v>
      </c>
      <c r="B18" s="1" t="s">
        <v>130</v>
      </c>
      <c r="C18" s="1" t="s">
        <v>131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0</v>
      </c>
      <c r="L18" s="1">
        <v>0</v>
      </c>
      <c r="M18" s="1">
        <v>0</v>
      </c>
      <c r="N18" s="1">
        <v>0</v>
      </c>
      <c r="O18" s="1">
        <v>0</v>
      </c>
      <c r="P18" s="9">
        <v>7272</v>
      </c>
      <c r="Q18" s="9">
        <v>0</v>
      </c>
      <c r="R18" s="9">
        <v>653684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653684</v>
      </c>
      <c r="AB18" s="9">
        <v>0</v>
      </c>
      <c r="AC18" s="9">
        <v>0</v>
      </c>
      <c r="AD18" s="9">
        <v>60341</v>
      </c>
      <c r="AE18" s="9">
        <v>46000</v>
      </c>
      <c r="AF18" s="9">
        <v>0</v>
      </c>
      <c r="AG18" s="9">
        <v>0</v>
      </c>
      <c r="AH18" s="9">
        <v>0</v>
      </c>
      <c r="AI18" s="9">
        <v>505764</v>
      </c>
      <c r="AJ18" s="9">
        <v>50000</v>
      </c>
      <c r="AK18" s="9">
        <v>0</v>
      </c>
      <c r="AL18" s="9">
        <v>505732</v>
      </c>
      <c r="AM18" s="9">
        <v>787850</v>
      </c>
      <c r="AN18" s="9">
        <v>0</v>
      </c>
      <c r="AO18" s="9">
        <v>0</v>
      </c>
      <c r="AP18" s="9">
        <v>1955687</v>
      </c>
      <c r="AQ18" s="9">
        <v>1199175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3808546</v>
      </c>
      <c r="AZ18" s="9">
        <v>422475</v>
      </c>
      <c r="BA18" s="9">
        <v>804043</v>
      </c>
      <c r="BB18" s="9">
        <v>0</v>
      </c>
      <c r="BC18" s="9">
        <v>0</v>
      </c>
      <c r="BD18" s="9">
        <v>0</v>
      </c>
      <c r="BE18" s="9">
        <v>0</v>
      </c>
      <c r="BF18" s="9">
        <v>1226517</v>
      </c>
      <c r="BG18" s="9">
        <v>124304</v>
      </c>
      <c r="BH18" s="9">
        <v>198037</v>
      </c>
      <c r="BI18" s="9">
        <v>214418</v>
      </c>
      <c r="BJ18" s="9">
        <v>0</v>
      </c>
      <c r="BK18" s="9">
        <v>0</v>
      </c>
      <c r="BL18" s="9">
        <v>536759</v>
      </c>
      <c r="BM18" s="9">
        <v>287388</v>
      </c>
      <c r="BN18" s="9">
        <v>2253442</v>
      </c>
      <c r="BO18" s="9">
        <v>0</v>
      </c>
      <c r="BP18" s="9">
        <v>2540831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4304107</v>
      </c>
      <c r="CB18" s="9">
        <v>269245</v>
      </c>
      <c r="CC18" s="9">
        <v>0</v>
      </c>
      <c r="CD18" s="9">
        <v>4034862</v>
      </c>
      <c r="CE18" s="9">
        <v>1220348</v>
      </c>
      <c r="CF18" s="9">
        <v>2814514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534445</v>
      </c>
      <c r="CM18" s="9">
        <v>0</v>
      </c>
      <c r="CN18" s="9">
        <v>0</v>
      </c>
      <c r="CO18" s="9">
        <v>534445</v>
      </c>
      <c r="CP18" s="9">
        <v>0</v>
      </c>
      <c r="CQ18" s="9">
        <v>0</v>
      </c>
    </row>
    <row r="19" spans="1:95" ht="12.75">
      <c r="A19" s="1" t="s">
        <v>132</v>
      </c>
      <c r="B19" s="1" t="s">
        <v>133</v>
      </c>
      <c r="C19" s="1" t="s">
        <v>134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0</v>
      </c>
      <c r="L19" s="1">
        <v>0</v>
      </c>
      <c r="M19" s="1">
        <v>0</v>
      </c>
      <c r="N19" s="1">
        <v>0</v>
      </c>
      <c r="O19" s="1">
        <v>0</v>
      </c>
      <c r="P19" s="9">
        <v>0</v>
      </c>
      <c r="Q19" s="9">
        <v>0</v>
      </c>
      <c r="R19" s="9">
        <v>1291598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1291598</v>
      </c>
      <c r="AB19" s="9">
        <v>0</v>
      </c>
      <c r="AC19" s="9">
        <v>0</v>
      </c>
      <c r="AD19" s="9">
        <v>70691</v>
      </c>
      <c r="AE19" s="9">
        <v>20000</v>
      </c>
      <c r="AF19" s="9">
        <v>0</v>
      </c>
      <c r="AG19" s="9">
        <v>0</v>
      </c>
      <c r="AH19" s="9">
        <v>0</v>
      </c>
      <c r="AI19" s="9">
        <v>361439</v>
      </c>
      <c r="AJ19" s="9">
        <v>275225</v>
      </c>
      <c r="AK19" s="9">
        <v>0</v>
      </c>
      <c r="AL19" s="9">
        <v>478618</v>
      </c>
      <c r="AM19" s="9">
        <v>2512572</v>
      </c>
      <c r="AN19" s="9">
        <v>0</v>
      </c>
      <c r="AO19" s="9">
        <v>93175</v>
      </c>
      <c r="AP19" s="9">
        <v>3811719</v>
      </c>
      <c r="AQ19" s="9">
        <v>1093636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6196953</v>
      </c>
      <c r="AZ19" s="9">
        <v>0</v>
      </c>
      <c r="BA19" s="9">
        <v>1793489</v>
      </c>
      <c r="BB19" s="9">
        <v>471482</v>
      </c>
      <c r="BC19" s="9">
        <v>0</v>
      </c>
      <c r="BD19" s="9">
        <v>285921</v>
      </c>
      <c r="BE19" s="9">
        <v>6209</v>
      </c>
      <c r="BF19" s="9">
        <v>2557101</v>
      </c>
      <c r="BG19" s="9">
        <v>652173</v>
      </c>
      <c r="BH19" s="9">
        <v>30754</v>
      </c>
      <c r="BI19" s="9">
        <v>52620</v>
      </c>
      <c r="BJ19" s="9">
        <v>0</v>
      </c>
      <c r="BK19" s="9">
        <v>252448</v>
      </c>
      <c r="BL19" s="9">
        <v>987995</v>
      </c>
      <c r="BM19" s="9">
        <v>781753</v>
      </c>
      <c r="BN19" s="9">
        <v>1393969</v>
      </c>
      <c r="BO19" s="9">
        <v>0</v>
      </c>
      <c r="BP19" s="9">
        <v>2175722</v>
      </c>
      <c r="BQ19" s="9">
        <v>149748</v>
      </c>
      <c r="BR19" s="9">
        <v>0</v>
      </c>
      <c r="BS19" s="9">
        <v>0</v>
      </c>
      <c r="BT19" s="9">
        <v>0</v>
      </c>
      <c r="BU19" s="9">
        <v>149748</v>
      </c>
      <c r="BV19" s="9">
        <v>211822</v>
      </c>
      <c r="BW19" s="9">
        <v>0</v>
      </c>
      <c r="BX19" s="9">
        <v>0</v>
      </c>
      <c r="BY19" s="9">
        <v>0</v>
      </c>
      <c r="BZ19" s="9">
        <v>0</v>
      </c>
      <c r="CA19" s="9">
        <v>6082389</v>
      </c>
      <c r="CB19" s="9">
        <v>338506</v>
      </c>
      <c r="CC19" s="9">
        <v>0</v>
      </c>
      <c r="CD19" s="9">
        <v>5743883</v>
      </c>
      <c r="CE19" s="9">
        <v>1831869</v>
      </c>
      <c r="CF19" s="9">
        <v>3912013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787976</v>
      </c>
      <c r="CM19" s="9">
        <v>0</v>
      </c>
      <c r="CN19" s="9">
        <v>0</v>
      </c>
      <c r="CO19" s="9">
        <v>787976</v>
      </c>
      <c r="CP19" s="9">
        <v>100000</v>
      </c>
      <c r="CQ19" s="9">
        <v>0</v>
      </c>
    </row>
    <row r="20" spans="1:95" ht="12.75">
      <c r="A20" s="1" t="s">
        <v>135</v>
      </c>
      <c r="B20" s="1" t="s">
        <v>136</v>
      </c>
      <c r="C20" s="1" t="s">
        <v>137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0</v>
      </c>
      <c r="L20" s="1">
        <v>0</v>
      </c>
      <c r="M20" s="1">
        <v>0</v>
      </c>
      <c r="N20" s="1">
        <v>0</v>
      </c>
      <c r="O20" s="1">
        <v>0</v>
      </c>
      <c r="P20" s="9">
        <v>0</v>
      </c>
      <c r="Q20" s="9">
        <v>0</v>
      </c>
      <c r="R20" s="9">
        <v>316922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7200</v>
      </c>
      <c r="AA20" s="9">
        <v>324122</v>
      </c>
      <c r="AB20" s="9">
        <v>0</v>
      </c>
      <c r="AC20" s="9">
        <v>0</v>
      </c>
      <c r="AD20" s="9">
        <v>8000</v>
      </c>
      <c r="AE20" s="9">
        <v>23000</v>
      </c>
      <c r="AF20" s="9">
        <v>0</v>
      </c>
      <c r="AG20" s="9">
        <v>0</v>
      </c>
      <c r="AH20" s="9">
        <v>0</v>
      </c>
      <c r="AI20" s="9">
        <v>584942</v>
      </c>
      <c r="AJ20" s="9">
        <v>25000</v>
      </c>
      <c r="AK20" s="9">
        <v>0</v>
      </c>
      <c r="AL20" s="9">
        <v>505945</v>
      </c>
      <c r="AM20" s="9">
        <v>531546</v>
      </c>
      <c r="AN20" s="9">
        <v>0</v>
      </c>
      <c r="AO20" s="9">
        <v>128651</v>
      </c>
      <c r="AP20" s="9">
        <v>1807084</v>
      </c>
      <c r="AQ20" s="9">
        <v>776852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2908058</v>
      </c>
      <c r="AZ20" s="9">
        <v>0</v>
      </c>
      <c r="BA20" s="9">
        <v>853210</v>
      </c>
      <c r="BB20" s="9">
        <v>173978</v>
      </c>
      <c r="BC20" s="9">
        <v>0</v>
      </c>
      <c r="BD20" s="9">
        <v>63354</v>
      </c>
      <c r="BE20" s="9">
        <v>253739</v>
      </c>
      <c r="BF20" s="9">
        <v>1344282</v>
      </c>
      <c r="BG20" s="9">
        <v>195760</v>
      </c>
      <c r="BH20" s="9">
        <v>0</v>
      </c>
      <c r="BI20" s="9">
        <v>187197</v>
      </c>
      <c r="BJ20" s="9">
        <v>5665</v>
      </c>
      <c r="BK20" s="9">
        <v>75505</v>
      </c>
      <c r="BL20" s="9">
        <v>464128</v>
      </c>
      <c r="BM20" s="9">
        <v>274732</v>
      </c>
      <c r="BN20" s="9">
        <v>1176648</v>
      </c>
      <c r="BO20" s="9">
        <v>97635</v>
      </c>
      <c r="BP20" s="9">
        <v>1549015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3357424</v>
      </c>
      <c r="CB20" s="9">
        <v>506484</v>
      </c>
      <c r="CC20" s="9">
        <v>0</v>
      </c>
      <c r="CD20" s="9">
        <v>2850940</v>
      </c>
      <c r="CE20" s="9">
        <v>951147</v>
      </c>
      <c r="CF20" s="9">
        <v>1899793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1001532</v>
      </c>
      <c r="CM20" s="9">
        <v>0</v>
      </c>
      <c r="CN20" s="9">
        <v>0</v>
      </c>
      <c r="CO20" s="9">
        <v>1001532</v>
      </c>
      <c r="CP20" s="9">
        <v>0</v>
      </c>
      <c r="CQ20" s="9">
        <v>0</v>
      </c>
    </row>
    <row r="21" spans="1:95" ht="12.75">
      <c r="A21" s="1" t="s">
        <v>138</v>
      </c>
      <c r="B21" s="1" t="s">
        <v>139</v>
      </c>
      <c r="C21" s="1" t="s">
        <v>140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9">
        <v>0</v>
      </c>
      <c r="L21" s="18">
        <v>0</v>
      </c>
      <c r="M21" s="18">
        <v>0</v>
      </c>
      <c r="N21" s="18">
        <v>0</v>
      </c>
      <c r="O21" s="18">
        <v>0</v>
      </c>
      <c r="P21" s="20">
        <v>0</v>
      </c>
      <c r="Q21" s="20">
        <v>0</v>
      </c>
      <c r="R21" s="20">
        <v>1243199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1243199</v>
      </c>
      <c r="AB21" s="20">
        <v>0</v>
      </c>
      <c r="AC21" s="20">
        <v>0</v>
      </c>
      <c r="AD21" s="20">
        <v>101316</v>
      </c>
      <c r="AE21" s="20">
        <v>46000</v>
      </c>
      <c r="AF21" s="20">
        <v>0</v>
      </c>
      <c r="AG21" s="20">
        <v>0</v>
      </c>
      <c r="AH21" s="20">
        <v>0</v>
      </c>
      <c r="AI21" s="20">
        <v>558866</v>
      </c>
      <c r="AJ21" s="20">
        <v>50000</v>
      </c>
      <c r="AK21" s="20">
        <v>0</v>
      </c>
      <c r="AL21" s="20">
        <v>592996</v>
      </c>
      <c r="AM21" s="20">
        <v>1560856</v>
      </c>
      <c r="AN21" s="20">
        <v>0</v>
      </c>
      <c r="AO21" s="20">
        <v>6000</v>
      </c>
      <c r="AP21" s="20">
        <v>2916034</v>
      </c>
      <c r="AQ21" s="20">
        <v>863966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5023199</v>
      </c>
      <c r="AZ21" s="20">
        <v>1091456</v>
      </c>
      <c r="BA21" s="20">
        <v>486962</v>
      </c>
      <c r="BB21" s="20">
        <v>192107</v>
      </c>
      <c r="BC21" s="20">
        <v>0</v>
      </c>
      <c r="BD21" s="20">
        <v>228929</v>
      </c>
      <c r="BE21" s="20">
        <v>3536</v>
      </c>
      <c r="BF21" s="20">
        <v>2002990</v>
      </c>
      <c r="BG21" s="20">
        <v>224384</v>
      </c>
      <c r="BH21" s="20">
        <v>700973</v>
      </c>
      <c r="BI21" s="20">
        <v>96828</v>
      </c>
      <c r="BJ21" s="20">
        <v>0</v>
      </c>
      <c r="BK21" s="20">
        <v>9640</v>
      </c>
      <c r="BL21" s="20">
        <v>1031825</v>
      </c>
      <c r="BM21" s="20">
        <v>935343</v>
      </c>
      <c r="BN21" s="20">
        <v>1046164</v>
      </c>
      <c r="BO21" s="20">
        <v>0</v>
      </c>
      <c r="BP21" s="20">
        <v>1981507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2225</v>
      </c>
      <c r="BW21" s="20">
        <v>0</v>
      </c>
      <c r="BX21" s="20">
        <v>0</v>
      </c>
      <c r="BY21" s="20">
        <v>0</v>
      </c>
      <c r="BZ21" s="20">
        <v>0</v>
      </c>
      <c r="CA21" s="20">
        <v>5018547</v>
      </c>
      <c r="CB21" s="20">
        <v>427040</v>
      </c>
      <c r="CC21" s="20">
        <v>0</v>
      </c>
      <c r="CD21" s="20">
        <v>4591507</v>
      </c>
      <c r="CE21" s="20">
        <v>2384663</v>
      </c>
      <c r="CF21" s="20">
        <v>2206844</v>
      </c>
      <c r="CG21" s="20">
        <v>0</v>
      </c>
      <c r="CH21" s="20">
        <v>0</v>
      </c>
      <c r="CI21" s="20">
        <v>0</v>
      </c>
      <c r="CJ21" s="20">
        <v>0</v>
      </c>
      <c r="CK21" s="20">
        <v>0</v>
      </c>
      <c r="CL21" s="20">
        <v>1584341</v>
      </c>
      <c r="CM21" s="20">
        <v>0</v>
      </c>
      <c r="CN21" s="20">
        <v>0</v>
      </c>
      <c r="CO21" s="20">
        <v>1584341</v>
      </c>
      <c r="CP21" s="20">
        <v>0</v>
      </c>
      <c r="CQ21" s="20">
        <v>0</v>
      </c>
    </row>
    <row r="22" spans="3:95" ht="12.75">
      <c r="C22" s="21" t="s">
        <v>148</v>
      </c>
      <c r="D22" s="13">
        <f>SUM(D7:D21)</f>
        <v>0</v>
      </c>
      <c r="E22" s="13">
        <f aca="true" t="shared" si="2" ref="E22:O22">SUM(E7:E21)</f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  <c r="M22" s="13">
        <f t="shared" si="2"/>
        <v>0</v>
      </c>
      <c r="N22" s="13">
        <f t="shared" si="2"/>
        <v>0</v>
      </c>
      <c r="O22" s="13">
        <f t="shared" si="2"/>
        <v>0</v>
      </c>
      <c r="P22" s="22">
        <f>SUM(P7:P21)</f>
        <v>392536</v>
      </c>
      <c r="Q22" s="22">
        <f aca="true" t="shared" si="3" ref="Q22:CB22">SUM(Q7:Q21)</f>
        <v>0</v>
      </c>
      <c r="R22" s="22">
        <f t="shared" si="3"/>
        <v>18299818</v>
      </c>
      <c r="S22" s="22">
        <f t="shared" si="3"/>
        <v>0</v>
      </c>
      <c r="T22" s="22">
        <f t="shared" si="3"/>
        <v>0</v>
      </c>
      <c r="U22" s="22">
        <f t="shared" si="3"/>
        <v>0</v>
      </c>
      <c r="V22" s="22">
        <f t="shared" si="3"/>
        <v>0</v>
      </c>
      <c r="W22" s="22">
        <f t="shared" si="3"/>
        <v>0</v>
      </c>
      <c r="X22" s="22">
        <f t="shared" si="3"/>
        <v>0</v>
      </c>
      <c r="Y22" s="22">
        <f t="shared" si="3"/>
        <v>0</v>
      </c>
      <c r="Z22" s="22">
        <f t="shared" si="3"/>
        <v>48098</v>
      </c>
      <c r="AA22" s="22">
        <f t="shared" si="3"/>
        <v>18347916</v>
      </c>
      <c r="AB22" s="22">
        <f t="shared" si="3"/>
        <v>1262609</v>
      </c>
      <c r="AC22" s="22">
        <f t="shared" si="3"/>
        <v>109200</v>
      </c>
      <c r="AD22" s="22">
        <f t="shared" si="3"/>
        <v>2337066</v>
      </c>
      <c r="AE22" s="22">
        <f t="shared" si="3"/>
        <v>429348</v>
      </c>
      <c r="AF22" s="22">
        <f t="shared" si="3"/>
        <v>0</v>
      </c>
      <c r="AG22" s="22">
        <f t="shared" si="3"/>
        <v>45000</v>
      </c>
      <c r="AH22" s="22">
        <f t="shared" si="3"/>
        <v>0</v>
      </c>
      <c r="AI22" s="22">
        <f t="shared" si="3"/>
        <v>8078465</v>
      </c>
      <c r="AJ22" s="22">
        <f t="shared" si="3"/>
        <v>1669838</v>
      </c>
      <c r="AK22" s="22">
        <f t="shared" si="3"/>
        <v>0</v>
      </c>
      <c r="AL22" s="22">
        <f t="shared" si="3"/>
        <v>8817560</v>
      </c>
      <c r="AM22" s="22">
        <f t="shared" si="3"/>
        <v>15402070</v>
      </c>
      <c r="AN22" s="22">
        <f t="shared" si="3"/>
        <v>0</v>
      </c>
      <c r="AO22" s="22">
        <f t="shared" si="3"/>
        <v>1001950</v>
      </c>
      <c r="AP22" s="22">
        <f t="shared" si="3"/>
        <v>39153104</v>
      </c>
      <c r="AQ22" s="22">
        <f t="shared" si="3"/>
        <v>20202640</v>
      </c>
      <c r="AR22" s="22">
        <f t="shared" si="3"/>
        <v>35513</v>
      </c>
      <c r="AS22" s="22">
        <f t="shared" si="3"/>
        <v>0</v>
      </c>
      <c r="AT22" s="22">
        <f t="shared" si="3"/>
        <v>345000</v>
      </c>
      <c r="AU22" s="22">
        <f t="shared" si="3"/>
        <v>81939</v>
      </c>
      <c r="AV22" s="22">
        <f t="shared" si="3"/>
        <v>0</v>
      </c>
      <c r="AW22" s="22">
        <f t="shared" si="3"/>
        <v>0</v>
      </c>
      <c r="AX22" s="22">
        <f t="shared" si="3"/>
        <v>462451</v>
      </c>
      <c r="AY22" s="22">
        <f t="shared" si="3"/>
        <v>78166112</v>
      </c>
      <c r="AZ22" s="22">
        <f t="shared" si="3"/>
        <v>6087281</v>
      </c>
      <c r="BA22" s="22">
        <f t="shared" si="3"/>
        <v>10620495</v>
      </c>
      <c r="BB22" s="22">
        <f t="shared" si="3"/>
        <v>2858876</v>
      </c>
      <c r="BC22" s="22">
        <f t="shared" si="3"/>
        <v>1837475</v>
      </c>
      <c r="BD22" s="22">
        <f t="shared" si="3"/>
        <v>3704661</v>
      </c>
      <c r="BE22" s="22">
        <f t="shared" si="3"/>
        <v>1623195</v>
      </c>
      <c r="BF22" s="22">
        <f t="shared" si="3"/>
        <v>26731981</v>
      </c>
      <c r="BG22" s="22">
        <f t="shared" si="3"/>
        <v>3782221</v>
      </c>
      <c r="BH22" s="22">
        <f t="shared" si="3"/>
        <v>2387416</v>
      </c>
      <c r="BI22" s="22">
        <f t="shared" si="3"/>
        <v>1556979</v>
      </c>
      <c r="BJ22" s="22">
        <f t="shared" si="3"/>
        <v>35973</v>
      </c>
      <c r="BK22" s="22">
        <f t="shared" si="3"/>
        <v>4196685</v>
      </c>
      <c r="BL22" s="22">
        <f t="shared" si="3"/>
        <v>11959275</v>
      </c>
      <c r="BM22" s="22">
        <f t="shared" si="3"/>
        <v>9368243</v>
      </c>
      <c r="BN22" s="22">
        <f t="shared" si="3"/>
        <v>25039282</v>
      </c>
      <c r="BO22" s="22">
        <f t="shared" si="3"/>
        <v>261647</v>
      </c>
      <c r="BP22" s="22">
        <f t="shared" si="3"/>
        <v>34669173</v>
      </c>
      <c r="BQ22" s="22">
        <f t="shared" si="3"/>
        <v>150824</v>
      </c>
      <c r="BR22" s="22">
        <f t="shared" si="3"/>
        <v>2521</v>
      </c>
      <c r="BS22" s="22">
        <f t="shared" si="3"/>
        <v>1623543</v>
      </c>
      <c r="BT22" s="22">
        <f t="shared" si="3"/>
        <v>1566119</v>
      </c>
      <c r="BU22" s="22">
        <f t="shared" si="3"/>
        <v>3343007</v>
      </c>
      <c r="BV22" s="22">
        <f t="shared" si="3"/>
        <v>450974</v>
      </c>
      <c r="BW22" s="22">
        <f t="shared" si="3"/>
        <v>388100</v>
      </c>
      <c r="BX22" s="22">
        <f t="shared" si="3"/>
        <v>902021</v>
      </c>
      <c r="BY22" s="22">
        <f t="shared" si="3"/>
        <v>0</v>
      </c>
      <c r="BZ22" s="22">
        <f t="shared" si="3"/>
        <v>8357</v>
      </c>
      <c r="CA22" s="22">
        <f t="shared" si="3"/>
        <v>78452890</v>
      </c>
      <c r="CB22" s="22">
        <f t="shared" si="3"/>
        <v>5262772</v>
      </c>
      <c r="CC22" s="22">
        <f aca="true" t="shared" si="4" ref="CC22:CQ22">SUM(CC7:CC21)</f>
        <v>388100</v>
      </c>
      <c r="CD22" s="22">
        <f t="shared" si="4"/>
        <v>72802017</v>
      </c>
      <c r="CE22" s="22">
        <f t="shared" si="4"/>
        <v>25219393</v>
      </c>
      <c r="CF22" s="22">
        <f t="shared" si="4"/>
        <v>47582624</v>
      </c>
      <c r="CG22" s="22">
        <f t="shared" si="4"/>
        <v>0</v>
      </c>
      <c r="CH22" s="22">
        <f t="shared" si="4"/>
        <v>0</v>
      </c>
      <c r="CI22" s="22">
        <f t="shared" si="4"/>
        <v>0</v>
      </c>
      <c r="CJ22" s="22">
        <f t="shared" si="4"/>
        <v>0</v>
      </c>
      <c r="CK22" s="22">
        <f t="shared" si="4"/>
        <v>0</v>
      </c>
      <c r="CL22" s="22">
        <f t="shared" si="4"/>
        <v>17922757</v>
      </c>
      <c r="CM22" s="22">
        <f t="shared" si="4"/>
        <v>453903</v>
      </c>
      <c r="CN22" s="22">
        <f t="shared" si="4"/>
        <v>0</v>
      </c>
      <c r="CO22" s="22">
        <f t="shared" si="4"/>
        <v>17468855</v>
      </c>
      <c r="CP22" s="22">
        <f t="shared" si="4"/>
        <v>100000</v>
      </c>
      <c r="CQ22" s="22">
        <f t="shared" si="4"/>
        <v>0</v>
      </c>
    </row>
    <row r="23" spans="27:93" ht="12.75">
      <c r="AA23" s="22"/>
      <c r="AP23" s="22"/>
      <c r="AX23" s="22"/>
      <c r="AY23" s="22"/>
      <c r="BF23" s="22"/>
      <c r="BL23" s="22"/>
      <c r="BP23" s="22"/>
      <c r="BU23" s="22"/>
      <c r="CA23" s="22"/>
      <c r="CD23" s="22"/>
      <c r="CF23" s="22"/>
      <c r="CO23" s="22"/>
    </row>
  </sheetData>
  <mergeCells count="1">
    <mergeCell ref="A1:C1"/>
  </mergeCells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ADE</cp:lastModifiedBy>
  <dcterms:created xsi:type="dcterms:W3CDTF">2007-02-24T03:54:35Z</dcterms:created>
  <dcterms:modified xsi:type="dcterms:W3CDTF">2007-02-25T23:04:21Z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