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830" windowHeight="8910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<sst xmlns="http://schemas.openxmlformats.org/spreadsheetml/2006/main" count="558" uniqueCount="531">
  <si>
    <t>Arkansas Department of Education</t>
  </si>
  <si>
    <t>Arkansas Public School Computer Network</t>
  </si>
  <si>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</si>
  <si>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</si>
  <si>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</si>
  <si>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</si>
  <si>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</si>
  <si>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</si>
  <si>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</si>
  <si>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</si>
  <si>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</si>
  <si>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</si>
  <si>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</si>
  <si>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</si>
  <si>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</si>
  <si>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</si>
  <si>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</si>
  <si>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</si>
  <si>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</si>
  <si>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</si>
  <si>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</si>
  <si>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</si>
  <si>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</si>
  <si>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</si>
  <si>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</si>
  <si>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</si>
  <si>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</si>
  <si>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</si>
  <si>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</si>
  <si>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</si>
  <si>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</si>
  <si>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</si>
  <si>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</si>
  <si>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</si>
  <si>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</si>
  <si>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</si>
  <si>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</si>
  <si>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</si>
  <si>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</si>
  <si>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</si>
  <si>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</si>
  <si>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</si>
  <si>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</si>
  <si>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</si>
  <si>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</si>
  <si>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</si>
  <si>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</si>
  <si>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</si>
  <si>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</si>
  <si>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</si>
  <si>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</si>
  <si>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</si>
  <si>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</si>
  <si>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</si>
  <si>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</si>
  <si>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</si>
  <si>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0902000                       </t>
  </si>
  <si>
    <t xml:space="preserve">EUDORA SCHOOL DISTRICT        </t>
  </si>
  <si>
    <t>0.00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</si>
  <si>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</si>
  <si>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</si>
  <si>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</si>
  <si>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</si>
  <si>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</si>
  <si>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</si>
  <si>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</si>
  <si>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</si>
  <si>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</si>
  <si>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</si>
  <si>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</si>
  <si>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</si>
  <si>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</si>
  <si>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</si>
  <si>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</si>
  <si>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</si>
  <si>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</si>
  <si>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</si>
  <si>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</si>
  <si>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</si>
  <si>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</si>
  <si>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</si>
  <si>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</si>
  <si>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</si>
  <si>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</si>
  <si>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</si>
  <si>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1406000                       </t>
  </si>
  <si>
    <t xml:space="preserve">WALDO SCHOOL DISTRICT   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</si>
  <si>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</si>
  <si>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</si>
  <si>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</si>
  <si>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</si>
  <si>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</si>
  <si>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</si>
  <si>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</si>
  <si>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</si>
  <si>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</si>
  <si>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</si>
  <si>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</si>
  <si>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</si>
  <si>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</si>
  <si>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</si>
  <si>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</si>
  <si>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</si>
  <si>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</si>
  <si>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</si>
  <si>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</si>
  <si>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</si>
  <si>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</si>
  <si>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</si>
  <si>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</si>
  <si>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</si>
  <si>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</si>
  <si>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</si>
  <si>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</si>
  <si>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</si>
  <si>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</si>
  <si>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</si>
  <si>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</si>
  <si>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</si>
  <si>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</si>
  <si>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</si>
  <si>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</si>
  <si>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</si>
  <si>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</si>
  <si>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</si>
  <si>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</si>
  <si>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</si>
  <si>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</si>
  <si>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</si>
  <si>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</si>
  <si>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</si>
  <si>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</si>
  <si>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</si>
  <si>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</si>
  <si>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</si>
  <si>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</si>
  <si>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</si>
  <si>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</si>
  <si>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</si>
  <si>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</si>
  <si>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</si>
  <si>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</si>
  <si>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</si>
  <si>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</si>
  <si>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</si>
  <si>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</si>
  <si>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</si>
  <si>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</si>
  <si>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</si>
  <si>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</si>
  <si>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</si>
  <si>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</si>
  <si>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</si>
  <si>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</si>
  <si>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</si>
  <si>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</si>
  <si>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</si>
  <si>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</si>
  <si>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</si>
  <si>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</si>
  <si>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</si>
  <si>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</si>
  <si>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</si>
  <si>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</si>
  <si>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</si>
  <si>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</si>
  <si>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</si>
  <si>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</si>
  <si>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</si>
  <si>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</si>
  <si>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</si>
  <si>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</si>
  <si>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</si>
  <si>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</si>
  <si>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</si>
  <si>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</si>
  <si>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</si>
  <si>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</si>
  <si>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</si>
  <si>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</si>
  <si>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</si>
  <si>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</si>
  <si>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</si>
  <si>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</si>
  <si>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</si>
  <si>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</si>
  <si>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</si>
  <si>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</si>
  <si>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</si>
  <si>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</si>
  <si>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</si>
  <si>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</si>
  <si>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</si>
  <si>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</si>
  <si>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</si>
  <si>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</si>
  <si>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</si>
  <si>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</si>
  <si>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</si>
  <si>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</si>
  <si>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</si>
  <si>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</si>
  <si>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</si>
  <si>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</si>
  <si>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</si>
  <si>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</si>
  <si>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</si>
  <si>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</si>
  <si>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</si>
  <si>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</si>
  <si>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</si>
  <si>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</si>
  <si>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</si>
  <si>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</si>
  <si>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</si>
  <si>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</si>
  <si>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</si>
  <si>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</si>
  <si>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</si>
  <si>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</si>
  <si>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</si>
  <si>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</si>
  <si>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</si>
  <si>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</si>
  <si>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</si>
  <si>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</si>
  <si>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</si>
  <si>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</si>
  <si>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</si>
  <si>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</si>
  <si>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</si>
  <si>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</si>
  <si>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3501000                       </t>
  </si>
  <si>
    <t>ALTHEIMER UNIFIED SCHOOL DIST.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</si>
  <si>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</si>
  <si>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</si>
  <si>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</si>
  <si>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</si>
  <si>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</si>
  <si>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</si>
  <si>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</si>
  <si>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</si>
  <si>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</si>
  <si>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</si>
  <si>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</si>
  <si>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</si>
  <si>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</si>
  <si>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</si>
  <si>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</si>
  <si>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</si>
  <si>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</si>
  <si>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</si>
  <si>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3801000                       </t>
  </si>
  <si>
    <t xml:space="preserve">BLACK ROCK SCHOOL DISTRICT    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</si>
  <si>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</si>
  <si>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</si>
  <si>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</si>
  <si>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</si>
  <si>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3808000                       </t>
  </si>
  <si>
    <t xml:space="preserve">WALNUT RIDGE SCHOOL DISTRICT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</si>
  <si>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</si>
  <si>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</si>
  <si>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</si>
  <si>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</si>
  <si>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</si>
  <si>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</si>
  <si>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</si>
  <si>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</si>
  <si>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</si>
  <si>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</si>
  <si>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</si>
  <si>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</si>
  <si>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</si>
  <si>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</si>
  <si>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</si>
  <si>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</si>
  <si>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</si>
  <si>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</si>
  <si>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</si>
  <si>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</si>
  <si>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</si>
  <si>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</si>
  <si>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</si>
  <si>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</si>
  <si>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</si>
  <si>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</si>
  <si>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</si>
  <si>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</si>
  <si>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</si>
  <si>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</si>
  <si>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</si>
  <si>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</si>
  <si>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</si>
  <si>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</si>
  <si>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</si>
  <si>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</si>
  <si>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</si>
  <si>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</si>
  <si>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</si>
  <si>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</si>
  <si>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</si>
  <si>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</si>
  <si>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</si>
  <si>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</si>
  <si>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</si>
  <si>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</si>
  <si>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</si>
  <si>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</si>
  <si>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</si>
  <si>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</si>
  <si>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</si>
  <si>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</si>
  <si>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</si>
  <si>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</si>
  <si>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</si>
  <si>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</si>
  <si>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</si>
  <si>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</si>
  <si>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</si>
  <si>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</si>
  <si>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</si>
  <si>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</si>
  <si>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</si>
  <si>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</si>
  <si>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</si>
  <si>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</si>
  <si>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</si>
  <si>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</si>
  <si>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</si>
  <si>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</si>
  <si>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</si>
  <si>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</si>
  <si>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</si>
  <si>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</si>
  <si>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</si>
  <si>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</si>
  <si>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</si>
  <si>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</si>
  <si>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</si>
  <si>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</si>
  <si>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</si>
  <si>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</si>
  <si>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5402000                       </t>
  </si>
  <si>
    <t xml:space="preserve">ELAINE SCHOOL DISTRICT     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</si>
  <si>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</si>
  <si>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</si>
  <si>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</si>
  <si>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</si>
  <si>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5440700                       </t>
  </si>
  <si>
    <t>KIPP:DELTA COLLEGE PREP SCHOOL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</si>
  <si>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</si>
  <si>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</si>
  <si>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</si>
  <si>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</si>
  <si>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</si>
  <si>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</si>
  <si>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</si>
  <si>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MURFREESBORO SCHOOL DISTRICT 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</si>
  <si>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</si>
  <si>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</si>
  <si>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</si>
  <si>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</si>
  <si>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</si>
  <si>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</si>
  <si>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</si>
  <si>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</si>
  <si>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</si>
  <si>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</si>
  <si>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</si>
  <si>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</si>
  <si>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</si>
  <si>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</si>
  <si>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</si>
  <si>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</si>
  <si>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</si>
  <si>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</si>
  <si>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</si>
  <si>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</si>
  <si>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</si>
  <si>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</si>
  <si>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</si>
  <si>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</si>
  <si>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</si>
  <si>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</si>
  <si>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</si>
  <si>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</si>
  <si>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</si>
  <si>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</si>
  <si>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5902000                       </t>
  </si>
  <si>
    <t xml:space="preserve">DEVALLS BLUFF SCHOOL DISTRICT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</si>
  <si>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</si>
  <si>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</si>
  <si>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</si>
  <si>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</si>
  <si>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</si>
  <si>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</si>
  <si>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</si>
  <si>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</si>
  <si>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</si>
  <si>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</si>
  <si>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6044700                       </t>
  </si>
  <si>
    <t>COVENANTKEEPERS CHARTER SCHOOL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</si>
  <si>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</si>
  <si>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</si>
  <si>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</si>
  <si>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</si>
  <si>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</si>
  <si>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</si>
  <si>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</si>
  <si>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</si>
  <si>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</si>
  <si>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</si>
  <si>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</si>
  <si>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</si>
  <si>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</si>
  <si>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</si>
  <si>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</si>
  <si>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</si>
  <si>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</si>
  <si>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</si>
  <si>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</si>
  <si>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</si>
  <si>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</si>
  <si>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</si>
  <si>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</si>
  <si>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</si>
  <si>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</si>
  <si>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</si>
  <si>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</si>
  <si>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</si>
  <si>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</si>
  <si>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</si>
  <si>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</si>
  <si>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</si>
  <si>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</si>
  <si>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</si>
  <si>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</si>
  <si>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</si>
  <si>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</si>
  <si>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</si>
  <si>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</si>
  <si>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6704000                       </t>
  </si>
  <si>
    <t xml:space="preserve">LOCKESBURG SCHOOL DISTRICT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</si>
  <si>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</si>
  <si>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</si>
  <si>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</si>
  <si>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</si>
  <si>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</si>
  <si>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</si>
  <si>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</si>
  <si>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</si>
  <si>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</si>
  <si>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</si>
  <si>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</si>
  <si>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</si>
  <si>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</si>
  <si>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</si>
  <si>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</si>
  <si>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</si>
  <si>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</si>
  <si>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</si>
  <si>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</si>
  <si>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</si>
  <si>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</si>
  <si>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</si>
  <si>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</si>
  <si>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</si>
  <si>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</si>
  <si>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</si>
  <si>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</si>
  <si>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</si>
  <si>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</si>
  <si>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</si>
  <si>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</si>
  <si>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</si>
  <si>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</si>
  <si>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</si>
  <si>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</si>
  <si>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</si>
  <si>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</si>
  <si>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</si>
  <si>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</si>
  <si>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</si>
  <si>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</si>
  <si>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</si>
  <si>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</si>
  <si>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</si>
  <si>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</si>
  <si>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</si>
  <si>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</si>
  <si>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</si>
  <si>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</si>
  <si>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</si>
  <si>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</si>
  <si>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</si>
  <si>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</si>
  <si>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</si>
  <si>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</si>
  <si>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</si>
  <si>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</si>
  <si>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</si>
  <si>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</si>
  <si>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</si>
  <si>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</si>
  <si>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</si>
  <si>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</si>
  <si>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</si>
  <si>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</si>
  <si>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</si>
  <si>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</si>
  <si>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</si>
  <si>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</si>
  <si>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</si>
  <si>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</si>
  <si>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</si>
  <si>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</si>
  <si>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</si>
  <si>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>Total(District LEA)</t>
  </si>
  <si>
    <t>-  1  -</t>
  </si>
  <si>
    <t>Athletic Expenditure Comparison 2007-2008 to 2008-2009</t>
  </si>
  <si>
    <t xml:space="preserve">Excludes Fund 7 </t>
  </si>
  <si>
    <t>LEA</t>
  </si>
  <si>
    <t>DISTRICT</t>
  </si>
  <si>
    <t>Increase (Decrease) 07 to 08</t>
  </si>
  <si>
    <t>Increase (Decrease) 08 to 09</t>
  </si>
  <si>
    <t>Total FY 2007</t>
  </si>
  <si>
    <t>Total FY 2008</t>
  </si>
  <si>
    <t>Total FY 2009</t>
  </si>
  <si>
    <t>% Increase (Decrease) 07 to 08</t>
  </si>
  <si>
    <t>% Increase (Decrease) 08 to 09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</si>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</sst>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8">
    <font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vertical="top"/>
    </xf>
    <xf numFmtId="168" fontId="3" fillId="2" borderId="1" xfId="0" applyNumberFormat="1" applyFont="1" applyFill="1" applyBorder="1" applyAlignment="1">
      <alignment horizontal="right" vertical="top"/>
    </xf>
    <xf numFmtId="16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3" borderId="4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68" fontId="3" fillId="0" borderId="4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0" fontId="5" fillId="0" borderId="0" xfId="0" applyNumberFormat="1" applyFont="1" applyAlignment="1">
      <alignment vertical="top"/>
    </xf>
    <xf numFmtId="10" fontId="5" fillId="0" borderId="0" xfId="0" applyNumberFormat="1" applyFont="1" applyAlignment="1">
      <alignment vertical="top"/>
    </xf>
    <xf numFmtId="10" fontId="3" fillId="3" borderId="4" xfId="0" applyNumberFormat="1" applyFont="1" applyFill="1" applyBorder="1" applyAlignment="1">
      <alignment vertical="top" wrapText="1"/>
    </xf>
    <xf numFmtId="168" fontId="3" fillId="0" borderId="2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vertical="top"/>
    </xf>
    <xf numFmtId="10" fontId="5" fillId="0" borderId="5" xfId="0" applyNumberFormat="1" applyFont="1" applyBorder="1" applyAlignment="1">
      <alignment vertical="top"/>
    </xf>
    <xf numFmtId="172" fontId="0" fillId="0" borderId="0" xfId="0" applyNumberForma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49" fontId="3" fillId="2" borderId="2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workbookViewId="0" topLeftCell="A1">
      <selection activeCell="E4" sqref="E4"/>
    </sheetView>
  </sheetViews>
  <sheetFormatPr defaultColWidth="9.140625" defaultRowHeight="12.75"/>
  <cols>
    <col min="1" max="1" width="7.8515625" style="0" customWidth="1"/>
    <col min="2" max="2" width="31.28125" style="0" customWidth="1"/>
    <col min="3" max="5" width="13.421875" style="15" bestFit="1" customWidth="1"/>
    <col min="6" max="6" width="12.421875" style="12" customWidth="1"/>
    <col min="7" max="7" width="11.7109375" style="21" customWidth="1"/>
    <col min="8" max="8" width="13.00390625" style="12" customWidth="1"/>
    <col min="9" max="9" width="10.7109375" style="21" customWidth="1"/>
  </cols>
  <sheetData>
    <row r="1" s="29" customFormat="1" ht="12.75">
      <c r="A1" s="28" t="s">
        <v>0</v>
      </c>
    </row>
    <row r="2" spans="1:3" ht="12.75">
      <c r="A2" s="4" t="s">
        <v>1</v>
      </c>
      <c r="B2" s="5"/>
      <c r="C2" s="14"/>
    </row>
    <row r="3" spans="1:4" ht="12.75">
      <c r="A3" s="28" t="s">
        <v>519</v>
      </c>
      <c r="B3" s="29"/>
      <c r="C3" s="29"/>
      <c r="D3" s="29"/>
    </row>
    <row r="4" spans="1:4" ht="12.75">
      <c r="A4" s="28" t="s">
        <v>520</v>
      </c>
      <c r="B4" s="29"/>
      <c r="C4" s="29"/>
      <c r="D4" s="29"/>
    </row>
    <row r="5" spans="1:9" s="7" customFormat="1" ht="12.75">
      <c r="A5" s="6"/>
      <c r="C5" s="16"/>
      <c r="D5" s="16"/>
      <c r="E5" s="16"/>
      <c r="F5" s="13"/>
      <c r="G5" s="22"/>
      <c r="H5" s="13"/>
      <c r="I5" s="22"/>
    </row>
    <row r="6" spans="1:9" s="7" customFormat="1" ht="18">
      <c r="A6" s="6"/>
      <c r="B6" s="32" t="s">
        <v>530</v>
      </c>
      <c r="C6" s="17"/>
      <c r="D6" s="16"/>
      <c r="E6" s="16"/>
      <c r="F6" s="13"/>
      <c r="G6" s="22"/>
      <c r="H6" s="13"/>
      <c r="I6" s="22"/>
    </row>
    <row r="7" spans="1:9" ht="31.5">
      <c r="A7" s="8" t="s">
        <v>521</v>
      </c>
      <c r="B7" s="9" t="s">
        <v>522</v>
      </c>
      <c r="C7" s="10" t="s">
        <v>525</v>
      </c>
      <c r="D7" s="10" t="s">
        <v>526</v>
      </c>
      <c r="E7" s="10" t="s">
        <v>527</v>
      </c>
      <c r="F7" s="11" t="s">
        <v>523</v>
      </c>
      <c r="G7" s="23" t="s">
        <v>528</v>
      </c>
      <c r="H7" s="11" t="s">
        <v>524</v>
      </c>
      <c r="I7" s="23" t="s">
        <v>529</v>
      </c>
    </row>
    <row r="8" spans="1:9" ht="12.75" customHeight="1">
      <c r="A8" s="10" t="s">
        <v>2</v>
      </c>
      <c r="B8" s="10" t="s">
        <v>3</v>
      </c>
      <c r="C8" s="18">
        <v>359135.62</v>
      </c>
      <c r="D8" s="18">
        <v>338889.37</v>
      </c>
      <c r="E8" s="18">
        <v>345012.98</v>
      </c>
      <c r="F8" s="12">
        <f>+D8-C8</f>
        <v>-20246.25</v>
      </c>
      <c r="G8" s="21">
        <f>+F8/C8</f>
        <v>-0.05637494270270379</v>
      </c>
      <c r="H8" s="12">
        <f>+E8-D8</f>
        <v>6123.609999999986</v>
      </c>
      <c r="I8" s="21">
        <f>+H8/D8</f>
        <v>0.018069643199490105</v>
      </c>
    </row>
    <row r="9" spans="1:9" ht="12.75" customHeight="1">
      <c r="A9" s="10" t="s">
        <v>4</v>
      </c>
      <c r="B9" s="10" t="s">
        <v>5</v>
      </c>
      <c r="C9" s="18">
        <v>588745.22</v>
      </c>
      <c r="D9" s="18">
        <v>648081.63</v>
      </c>
      <c r="E9" s="18">
        <v>743509.82</v>
      </c>
      <c r="F9" s="12">
        <f aca="true" t="shared" si="0" ref="F9:F72">+D9-C9</f>
        <v>59336.41000000003</v>
      </c>
      <c r="G9" s="21">
        <f aca="true" t="shared" si="1" ref="G9:G72">+F9/C9</f>
        <v>0.10078452951176407</v>
      </c>
      <c r="H9" s="12">
        <f aca="true" t="shared" si="2" ref="H9:H72">+E9-D9</f>
        <v>95428.18999999994</v>
      </c>
      <c r="I9" s="21">
        <f aca="true" t="shared" si="3" ref="I9:I72">+H9/D9</f>
        <v>0.14724717625463316</v>
      </c>
    </row>
    <row r="10" spans="1:9" ht="12.75" customHeight="1">
      <c r="A10" s="10" t="s">
        <v>6</v>
      </c>
      <c r="B10" s="10" t="s">
        <v>7</v>
      </c>
      <c r="C10" s="18">
        <v>635077.19</v>
      </c>
      <c r="D10" s="18">
        <v>579262.36</v>
      </c>
      <c r="E10" s="18">
        <v>751417.57</v>
      </c>
      <c r="F10" s="12">
        <f t="shared" si="0"/>
        <v>-55814.82999999996</v>
      </c>
      <c r="G10" s="21">
        <f t="shared" si="1"/>
        <v>-0.08788668665615272</v>
      </c>
      <c r="H10" s="12">
        <f t="shared" si="2"/>
        <v>172155.20999999996</v>
      </c>
      <c r="I10" s="21">
        <f t="shared" si="3"/>
        <v>0.29719730106406356</v>
      </c>
    </row>
    <row r="11" spans="1:9" ht="12.75" customHeight="1">
      <c r="A11" s="10" t="s">
        <v>8</v>
      </c>
      <c r="B11" s="10" t="s">
        <v>9</v>
      </c>
      <c r="C11" s="18">
        <v>532397.58</v>
      </c>
      <c r="D11" s="18">
        <v>528656.19</v>
      </c>
      <c r="E11" s="18">
        <v>640346.63</v>
      </c>
      <c r="F11" s="12">
        <f t="shared" si="0"/>
        <v>-3741.390000000014</v>
      </c>
      <c r="G11" s="21">
        <f t="shared" si="1"/>
        <v>-0.007027436150254504</v>
      </c>
      <c r="H11" s="12">
        <f t="shared" si="2"/>
        <v>111690.44000000006</v>
      </c>
      <c r="I11" s="21">
        <f t="shared" si="3"/>
        <v>0.21127235831665958</v>
      </c>
    </row>
    <row r="12" spans="1:9" ht="12.75" customHeight="1">
      <c r="A12" s="10" t="s">
        <v>10</v>
      </c>
      <c r="B12" s="10" t="s">
        <v>11</v>
      </c>
      <c r="C12" s="18">
        <v>77309.58</v>
      </c>
      <c r="D12" s="18">
        <v>64178.55</v>
      </c>
      <c r="E12" s="18">
        <v>70848.8</v>
      </c>
      <c r="F12" s="12">
        <f t="shared" si="0"/>
        <v>-13131.029999999999</v>
      </c>
      <c r="G12" s="21">
        <f t="shared" si="1"/>
        <v>-0.16984997202157867</v>
      </c>
      <c r="H12" s="12">
        <f t="shared" si="2"/>
        <v>6670.25</v>
      </c>
      <c r="I12" s="21">
        <f t="shared" si="3"/>
        <v>0.10393270025577081</v>
      </c>
    </row>
    <row r="13" spans="1:9" ht="12.75" customHeight="1">
      <c r="A13" s="10" t="s">
        <v>12</v>
      </c>
      <c r="B13" s="10" t="s">
        <v>13</v>
      </c>
      <c r="C13" s="18">
        <v>1246870.34</v>
      </c>
      <c r="D13" s="18">
        <v>1548935.36</v>
      </c>
      <c r="E13" s="18">
        <v>1623980.94</v>
      </c>
      <c r="F13" s="12">
        <f t="shared" si="0"/>
        <v>302065.02</v>
      </c>
      <c r="G13" s="21">
        <f t="shared" si="1"/>
        <v>0.24225856555381692</v>
      </c>
      <c r="H13" s="12">
        <f t="shared" si="2"/>
        <v>75045.57999999984</v>
      </c>
      <c r="I13" s="21">
        <f t="shared" si="3"/>
        <v>0.04844978166164393</v>
      </c>
    </row>
    <row r="14" spans="1:9" ht="12.75" customHeight="1">
      <c r="A14" s="10" t="s">
        <v>14</v>
      </c>
      <c r="B14" s="10" t="s">
        <v>15</v>
      </c>
      <c r="C14" s="18">
        <v>67662.43</v>
      </c>
      <c r="D14" s="18">
        <v>71155.19</v>
      </c>
      <c r="E14" s="18">
        <v>76740.17</v>
      </c>
      <c r="F14" s="12">
        <f t="shared" si="0"/>
        <v>3492.7600000000093</v>
      </c>
      <c r="G14" s="21">
        <f t="shared" si="1"/>
        <v>0.05162037485204137</v>
      </c>
      <c r="H14" s="12">
        <f t="shared" si="2"/>
        <v>5584.979999999996</v>
      </c>
      <c r="I14" s="21">
        <f t="shared" si="3"/>
        <v>0.07849012840806124</v>
      </c>
    </row>
    <row r="15" spans="1:9" ht="12.75" customHeight="1">
      <c r="A15" s="10" t="s">
        <v>16</v>
      </c>
      <c r="B15" s="10" t="s">
        <v>17</v>
      </c>
      <c r="C15" s="18">
        <v>1938358.95</v>
      </c>
      <c r="D15" s="18">
        <v>2435194.6</v>
      </c>
      <c r="E15" s="18">
        <v>2343009.99</v>
      </c>
      <c r="F15" s="12">
        <f t="shared" si="0"/>
        <v>496835.65000000014</v>
      </c>
      <c r="G15" s="21">
        <f t="shared" si="1"/>
        <v>0.2563176701611434</v>
      </c>
      <c r="H15" s="12">
        <f t="shared" si="2"/>
        <v>-92184.60999999987</v>
      </c>
      <c r="I15" s="21">
        <f t="shared" si="3"/>
        <v>-0.03785513075628529</v>
      </c>
    </row>
    <row r="16" spans="1:9" ht="12.75" customHeight="1">
      <c r="A16" s="10" t="s">
        <v>18</v>
      </c>
      <c r="B16" s="10" t="s">
        <v>19</v>
      </c>
      <c r="C16" s="18">
        <v>172845.75</v>
      </c>
      <c r="D16" s="18">
        <v>149755.46</v>
      </c>
      <c r="E16" s="18">
        <v>144505.25</v>
      </c>
      <c r="F16" s="12">
        <f t="shared" si="0"/>
        <v>-23090.290000000008</v>
      </c>
      <c r="G16" s="21">
        <f t="shared" si="1"/>
        <v>-0.1335889948118482</v>
      </c>
      <c r="H16" s="12">
        <f t="shared" si="2"/>
        <v>-5250.209999999992</v>
      </c>
      <c r="I16" s="21">
        <f t="shared" si="3"/>
        <v>-0.03505855479326091</v>
      </c>
    </row>
    <row r="17" spans="1:9" ht="12.75" customHeight="1">
      <c r="A17" s="10" t="s">
        <v>20</v>
      </c>
      <c r="B17" s="10" t="s">
        <v>21</v>
      </c>
      <c r="C17" s="18">
        <v>456517.9</v>
      </c>
      <c r="D17" s="18">
        <v>561079.32</v>
      </c>
      <c r="E17" s="18">
        <v>641224.79</v>
      </c>
      <c r="F17" s="12">
        <f t="shared" si="0"/>
        <v>104561.41999999993</v>
      </c>
      <c r="G17" s="21">
        <f t="shared" si="1"/>
        <v>0.22904122708003327</v>
      </c>
      <c r="H17" s="12">
        <f t="shared" si="2"/>
        <v>80145.47000000009</v>
      </c>
      <c r="I17" s="21">
        <f t="shared" si="3"/>
        <v>0.14284160392865683</v>
      </c>
    </row>
    <row r="18" spans="1:9" ht="12.75" customHeight="1">
      <c r="A18" s="10" t="s">
        <v>22</v>
      </c>
      <c r="B18" s="10" t="s">
        <v>23</v>
      </c>
      <c r="C18" s="18">
        <v>3728366.05</v>
      </c>
      <c r="D18" s="18">
        <v>1439172.24</v>
      </c>
      <c r="E18" s="18">
        <v>452500.98</v>
      </c>
      <c r="F18" s="12">
        <f t="shared" si="0"/>
        <v>-2289193.8099999996</v>
      </c>
      <c r="G18" s="21">
        <f t="shared" si="1"/>
        <v>-0.6139938459100601</v>
      </c>
      <c r="H18" s="12">
        <f t="shared" si="2"/>
        <v>-986671.26</v>
      </c>
      <c r="I18" s="21">
        <f t="shared" si="3"/>
        <v>-0.6855824706568826</v>
      </c>
    </row>
    <row r="19" spans="1:9" ht="12.75" customHeight="1">
      <c r="A19" s="10" t="s">
        <v>24</v>
      </c>
      <c r="B19" s="10" t="s">
        <v>25</v>
      </c>
      <c r="C19" s="18">
        <v>4542256.01</v>
      </c>
      <c r="D19" s="18">
        <v>17949702</v>
      </c>
      <c r="E19" s="18">
        <v>3128930.33</v>
      </c>
      <c r="F19" s="12">
        <f t="shared" si="0"/>
        <v>13407445.99</v>
      </c>
      <c r="G19" s="21">
        <f t="shared" si="1"/>
        <v>2.951715174240036</v>
      </c>
      <c r="H19" s="12">
        <f t="shared" si="2"/>
        <v>-14820771.67</v>
      </c>
      <c r="I19" s="21">
        <f t="shared" si="3"/>
        <v>-0.8256834386442738</v>
      </c>
    </row>
    <row r="20" spans="1:9" ht="12.75" customHeight="1">
      <c r="A20" s="10" t="s">
        <v>26</v>
      </c>
      <c r="B20" s="10" t="s">
        <v>27</v>
      </c>
      <c r="C20" s="18">
        <v>1141196.73</v>
      </c>
      <c r="D20" s="18">
        <v>1209227.05</v>
      </c>
      <c r="E20" s="18">
        <v>1342520.57</v>
      </c>
      <c r="F20" s="12">
        <f t="shared" si="0"/>
        <v>68030.32000000007</v>
      </c>
      <c r="G20" s="21">
        <f t="shared" si="1"/>
        <v>0.05961313962054559</v>
      </c>
      <c r="H20" s="12">
        <f t="shared" si="2"/>
        <v>133293.52000000002</v>
      </c>
      <c r="I20" s="21">
        <f t="shared" si="3"/>
        <v>0.11023034921357408</v>
      </c>
    </row>
    <row r="21" spans="1:9" ht="12.75" customHeight="1">
      <c r="A21" s="10" t="s">
        <v>28</v>
      </c>
      <c r="B21" s="10" t="s">
        <v>29</v>
      </c>
      <c r="C21" s="18">
        <v>237722.5</v>
      </c>
      <c r="D21" s="18">
        <v>230168.86</v>
      </c>
      <c r="E21" s="18">
        <v>273037.42</v>
      </c>
      <c r="F21" s="12">
        <f t="shared" si="0"/>
        <v>-7553.640000000014</v>
      </c>
      <c r="G21" s="21">
        <f t="shared" si="1"/>
        <v>-0.03177503181230222</v>
      </c>
      <c r="H21" s="12">
        <f t="shared" si="2"/>
        <v>42868.56</v>
      </c>
      <c r="I21" s="21">
        <f t="shared" si="3"/>
        <v>0.186248304831505</v>
      </c>
    </row>
    <row r="22" spans="1:9" ht="12.75" customHeight="1">
      <c r="A22" s="10" t="s">
        <v>30</v>
      </c>
      <c r="B22" s="10" t="s">
        <v>31</v>
      </c>
      <c r="C22" s="18">
        <v>89283.35</v>
      </c>
      <c r="D22" s="18">
        <v>82793.02</v>
      </c>
      <c r="E22" s="18">
        <v>93408.52</v>
      </c>
      <c r="F22" s="12">
        <f t="shared" si="0"/>
        <v>-6490.330000000002</v>
      </c>
      <c r="G22" s="21">
        <f t="shared" si="1"/>
        <v>-0.07269362092708216</v>
      </c>
      <c r="H22" s="12">
        <f t="shared" si="2"/>
        <v>10615.5</v>
      </c>
      <c r="I22" s="21">
        <f t="shared" si="3"/>
        <v>0.12821733039814226</v>
      </c>
    </row>
    <row r="23" spans="1:9" ht="12.75" customHeight="1">
      <c r="A23" s="10" t="s">
        <v>32</v>
      </c>
      <c r="B23" s="10" t="s">
        <v>33</v>
      </c>
      <c r="C23" s="18">
        <v>133904.36</v>
      </c>
      <c r="D23" s="18">
        <v>141851.61</v>
      </c>
      <c r="E23" s="18">
        <v>135384.63</v>
      </c>
      <c r="F23" s="12">
        <f t="shared" si="0"/>
        <v>7947.25</v>
      </c>
      <c r="G23" s="21">
        <f t="shared" si="1"/>
        <v>0.05935019591595076</v>
      </c>
      <c r="H23" s="12">
        <f t="shared" si="2"/>
        <v>-6466.979999999981</v>
      </c>
      <c r="I23" s="21">
        <f t="shared" si="3"/>
        <v>-0.04558975396895377</v>
      </c>
    </row>
    <row r="24" spans="1:9" ht="12.75" customHeight="1">
      <c r="A24" s="10" t="s">
        <v>34</v>
      </c>
      <c r="B24" s="10" t="s">
        <v>35</v>
      </c>
      <c r="C24" s="18">
        <v>868214.54</v>
      </c>
      <c r="D24" s="18">
        <v>924982.53</v>
      </c>
      <c r="E24" s="18">
        <v>930993.88</v>
      </c>
      <c r="F24" s="12">
        <f t="shared" si="0"/>
        <v>56767.98999999999</v>
      </c>
      <c r="G24" s="21">
        <f t="shared" si="1"/>
        <v>0.06538474925794262</v>
      </c>
      <c r="H24" s="12">
        <f t="shared" si="2"/>
        <v>6011.349999999977</v>
      </c>
      <c r="I24" s="21">
        <f t="shared" si="3"/>
        <v>0.006498879497756543</v>
      </c>
    </row>
    <row r="25" spans="1:9" ht="12.75" customHeight="1">
      <c r="A25" s="10" t="s">
        <v>36</v>
      </c>
      <c r="B25" s="10" t="s">
        <v>37</v>
      </c>
      <c r="C25" s="18">
        <v>27736.35</v>
      </c>
      <c r="D25" s="18">
        <v>82215.41</v>
      </c>
      <c r="E25" s="18">
        <v>83927.93</v>
      </c>
      <c r="F25" s="12">
        <f t="shared" si="0"/>
        <v>54479.060000000005</v>
      </c>
      <c r="G25" s="21">
        <f t="shared" si="1"/>
        <v>1.9641755313875116</v>
      </c>
      <c r="H25" s="12">
        <f t="shared" si="2"/>
        <v>1712.5199999999895</v>
      </c>
      <c r="I25" s="21">
        <f t="shared" si="3"/>
        <v>0.020829671712395394</v>
      </c>
    </row>
    <row r="26" spans="1:9" ht="12.75" customHeight="1">
      <c r="A26" s="10" t="s">
        <v>38</v>
      </c>
      <c r="B26" s="10" t="s">
        <v>39</v>
      </c>
      <c r="C26" s="18">
        <v>154824.06</v>
      </c>
      <c r="D26" s="18">
        <v>154909.45</v>
      </c>
      <c r="E26" s="18">
        <v>141730.19</v>
      </c>
      <c r="F26" s="12">
        <f t="shared" si="0"/>
        <v>85.39000000001397</v>
      </c>
      <c r="G26" s="21">
        <f t="shared" si="1"/>
        <v>0.0005515292648959985</v>
      </c>
      <c r="H26" s="12">
        <f t="shared" si="2"/>
        <v>-13179.26000000001</v>
      </c>
      <c r="I26" s="21">
        <f t="shared" si="3"/>
        <v>-0.08507718541380146</v>
      </c>
    </row>
    <row r="27" spans="1:9" ht="12.75" customHeight="1">
      <c r="A27" s="10" t="s">
        <v>40</v>
      </c>
      <c r="B27" s="10" t="s">
        <v>41</v>
      </c>
      <c r="C27" s="18">
        <v>64288.73</v>
      </c>
      <c r="D27" s="18">
        <v>46311.23</v>
      </c>
      <c r="E27" s="18">
        <v>130376.86</v>
      </c>
      <c r="F27" s="12">
        <f t="shared" si="0"/>
        <v>-17977.5</v>
      </c>
      <c r="G27" s="21">
        <f t="shared" si="1"/>
        <v>-0.27963688192316133</v>
      </c>
      <c r="H27" s="12">
        <f t="shared" si="2"/>
        <v>84065.63</v>
      </c>
      <c r="I27" s="21">
        <f t="shared" si="3"/>
        <v>1.8152320722209279</v>
      </c>
    </row>
    <row r="28" spans="1:9" ht="12.75" customHeight="1">
      <c r="A28" s="10" t="s">
        <v>42</v>
      </c>
      <c r="B28" s="10" t="s">
        <v>43</v>
      </c>
      <c r="C28" s="18">
        <v>123126.74</v>
      </c>
      <c r="D28" s="18">
        <v>108039.94</v>
      </c>
      <c r="E28" s="18">
        <v>95690.96</v>
      </c>
      <c r="F28" s="12">
        <f t="shared" si="0"/>
        <v>-15086.800000000003</v>
      </c>
      <c r="G28" s="21">
        <f t="shared" si="1"/>
        <v>-0.12253065418608503</v>
      </c>
      <c r="H28" s="12">
        <f t="shared" si="2"/>
        <v>-12348.979999999996</v>
      </c>
      <c r="I28" s="21">
        <f t="shared" si="3"/>
        <v>-0.11430013752321591</v>
      </c>
    </row>
    <row r="29" spans="1:9" ht="12.75" customHeight="1">
      <c r="A29" s="10" t="s">
        <v>44</v>
      </c>
      <c r="B29" s="10" t="s">
        <v>45</v>
      </c>
      <c r="C29" s="18">
        <v>646275.82</v>
      </c>
      <c r="D29" s="18">
        <v>655146.55</v>
      </c>
      <c r="E29" s="18">
        <v>575110.32</v>
      </c>
      <c r="F29" s="12">
        <f t="shared" si="0"/>
        <v>8870.730000000098</v>
      </c>
      <c r="G29" s="21">
        <f t="shared" si="1"/>
        <v>0.01372591968549914</v>
      </c>
      <c r="H29" s="12">
        <f t="shared" si="2"/>
        <v>-80036.2300000001</v>
      </c>
      <c r="I29" s="21">
        <f t="shared" si="3"/>
        <v>-0.12216538421823345</v>
      </c>
    </row>
    <row r="30" spans="1:9" ht="12.75" customHeight="1">
      <c r="A30" s="10" t="s">
        <v>46</v>
      </c>
      <c r="B30" s="10" t="s">
        <v>47</v>
      </c>
      <c r="C30" s="18">
        <v>167008.03</v>
      </c>
      <c r="D30" s="18">
        <v>183800.48</v>
      </c>
      <c r="E30" s="18">
        <v>173089.3</v>
      </c>
      <c r="F30" s="12">
        <f t="shared" si="0"/>
        <v>16792.45000000001</v>
      </c>
      <c r="G30" s="21">
        <f t="shared" si="1"/>
        <v>0.10054875804474799</v>
      </c>
      <c r="H30" s="12">
        <f t="shared" si="2"/>
        <v>-10711.180000000022</v>
      </c>
      <c r="I30" s="21">
        <f t="shared" si="3"/>
        <v>-0.05827612637355475</v>
      </c>
    </row>
    <row r="31" spans="1:9" ht="12.75" customHeight="1">
      <c r="A31" s="10" t="s">
        <v>48</v>
      </c>
      <c r="B31" s="10" t="s">
        <v>49</v>
      </c>
      <c r="C31" s="18">
        <v>402219.01</v>
      </c>
      <c r="D31" s="18">
        <v>470177.87</v>
      </c>
      <c r="E31" s="18">
        <v>555600.81</v>
      </c>
      <c r="F31" s="12">
        <f t="shared" si="0"/>
        <v>67958.85999999999</v>
      </c>
      <c r="G31" s="21">
        <f t="shared" si="1"/>
        <v>0.16895984105773615</v>
      </c>
      <c r="H31" s="12">
        <f t="shared" si="2"/>
        <v>85422.94000000006</v>
      </c>
      <c r="I31" s="21">
        <f t="shared" si="3"/>
        <v>0.18168217912935813</v>
      </c>
    </row>
    <row r="32" spans="1:9" ht="12.75" customHeight="1">
      <c r="A32" s="10" t="s">
        <v>50</v>
      </c>
      <c r="B32" s="10" t="s">
        <v>51</v>
      </c>
      <c r="C32" s="18">
        <v>137817.62</v>
      </c>
      <c r="D32" s="18">
        <v>133519.01</v>
      </c>
      <c r="E32" s="18">
        <v>159724.2</v>
      </c>
      <c r="F32" s="12">
        <f t="shared" si="0"/>
        <v>-4298.609999999986</v>
      </c>
      <c r="G32" s="21">
        <f t="shared" si="1"/>
        <v>-0.03119056910139637</v>
      </c>
      <c r="H32" s="12">
        <f t="shared" si="2"/>
        <v>26205.190000000002</v>
      </c>
      <c r="I32" s="21">
        <f t="shared" si="3"/>
        <v>0.19626561041757276</v>
      </c>
    </row>
    <row r="33" spans="1:9" ht="12.75" customHeight="1">
      <c r="A33" s="10" t="s">
        <v>52</v>
      </c>
      <c r="B33" s="10" t="s">
        <v>53</v>
      </c>
      <c r="C33" s="18">
        <v>310079.61</v>
      </c>
      <c r="D33" s="18">
        <v>311702.53</v>
      </c>
      <c r="E33" s="18">
        <v>415250.14</v>
      </c>
      <c r="F33" s="12">
        <f t="shared" si="0"/>
        <v>1622.920000000042</v>
      </c>
      <c r="G33" s="21">
        <f t="shared" si="1"/>
        <v>0.005233881711861164</v>
      </c>
      <c r="H33" s="12">
        <f t="shared" si="2"/>
        <v>103547.60999999999</v>
      </c>
      <c r="I33" s="21">
        <f t="shared" si="3"/>
        <v>0.33220009475059437</v>
      </c>
    </row>
    <row r="34" spans="1:9" ht="12.75" customHeight="1">
      <c r="A34" s="10" t="s">
        <v>54</v>
      </c>
      <c r="B34" s="10" t="s">
        <v>55</v>
      </c>
      <c r="C34" s="18">
        <v>116344.55</v>
      </c>
      <c r="D34" s="18">
        <v>119086.57</v>
      </c>
      <c r="E34" s="18">
        <v>110726.7</v>
      </c>
      <c r="F34" s="12">
        <f t="shared" si="0"/>
        <v>2742.020000000004</v>
      </c>
      <c r="G34" s="21">
        <f t="shared" si="1"/>
        <v>0.02356810009579309</v>
      </c>
      <c r="H34" s="12">
        <f t="shared" si="2"/>
        <v>-8359.87000000001</v>
      </c>
      <c r="I34" s="21">
        <f t="shared" si="3"/>
        <v>-0.0701999394222204</v>
      </c>
    </row>
    <row r="35" spans="1:9" ht="12.75" customHeight="1">
      <c r="A35" s="10" t="s">
        <v>56</v>
      </c>
      <c r="B35" s="10" t="s">
        <v>57</v>
      </c>
      <c r="C35" s="19" t="s">
        <v>58</v>
      </c>
      <c r="D35" s="19" t="s">
        <v>58</v>
      </c>
      <c r="E35" s="19" t="s">
        <v>58</v>
      </c>
      <c r="F35" s="12">
        <f t="shared" si="0"/>
        <v>0</v>
      </c>
      <c r="G35" s="21">
        <v>0</v>
      </c>
      <c r="H35" s="12">
        <f t="shared" si="2"/>
        <v>0</v>
      </c>
      <c r="I35" s="21">
        <v>0</v>
      </c>
    </row>
    <row r="36" spans="1:9" ht="12.75" customHeight="1">
      <c r="A36" s="10" t="s">
        <v>59</v>
      </c>
      <c r="B36" s="10" t="s">
        <v>60</v>
      </c>
      <c r="C36" s="18">
        <v>143175.93</v>
      </c>
      <c r="D36" s="18">
        <v>180025.38</v>
      </c>
      <c r="E36" s="18">
        <v>182129.01</v>
      </c>
      <c r="F36" s="12">
        <f t="shared" si="0"/>
        <v>36849.45000000001</v>
      </c>
      <c r="G36" s="21">
        <f t="shared" si="1"/>
        <v>0.25737182220503135</v>
      </c>
      <c r="H36" s="12">
        <f t="shared" si="2"/>
        <v>2103.6300000000047</v>
      </c>
      <c r="I36" s="21">
        <f t="shared" si="3"/>
        <v>0.011685185722146536</v>
      </c>
    </row>
    <row r="37" spans="1:9" ht="12.75" customHeight="1">
      <c r="A37" s="10" t="s">
        <v>61</v>
      </c>
      <c r="B37" s="10" t="s">
        <v>62</v>
      </c>
      <c r="C37" s="18">
        <v>500834.95</v>
      </c>
      <c r="D37" s="18">
        <v>573615.18</v>
      </c>
      <c r="E37" s="18">
        <v>649468.72</v>
      </c>
      <c r="F37" s="12">
        <f t="shared" si="0"/>
        <v>72780.23000000004</v>
      </c>
      <c r="G37" s="21">
        <f t="shared" si="1"/>
        <v>0.14531779381610657</v>
      </c>
      <c r="H37" s="12">
        <f t="shared" si="2"/>
        <v>75853.53999999992</v>
      </c>
      <c r="I37" s="21">
        <f t="shared" si="3"/>
        <v>0.13223767892613986</v>
      </c>
    </row>
    <row r="38" spans="1:9" ht="12.75" customHeight="1">
      <c r="A38" s="10" t="s">
        <v>63</v>
      </c>
      <c r="B38" s="10" t="s">
        <v>64</v>
      </c>
      <c r="C38" s="18">
        <v>387622.55</v>
      </c>
      <c r="D38" s="18">
        <v>361865.74</v>
      </c>
      <c r="E38" s="18">
        <v>401319.92</v>
      </c>
      <c r="F38" s="12">
        <f t="shared" si="0"/>
        <v>-25756.809999999998</v>
      </c>
      <c r="G38" s="21">
        <f t="shared" si="1"/>
        <v>-0.06644817232640361</v>
      </c>
      <c r="H38" s="12">
        <f t="shared" si="2"/>
        <v>39454.17999999999</v>
      </c>
      <c r="I38" s="21">
        <f t="shared" si="3"/>
        <v>0.1090298849512529</v>
      </c>
    </row>
    <row r="39" spans="1:9" ht="12.75" customHeight="1">
      <c r="A39" s="10" t="s">
        <v>65</v>
      </c>
      <c r="B39" s="10" t="s">
        <v>66</v>
      </c>
      <c r="C39" s="18">
        <v>257771.74</v>
      </c>
      <c r="D39" s="18">
        <v>369080.4</v>
      </c>
      <c r="E39" s="18">
        <v>401964.71</v>
      </c>
      <c r="F39" s="12">
        <f t="shared" si="0"/>
        <v>111308.66000000003</v>
      </c>
      <c r="G39" s="21">
        <f t="shared" si="1"/>
        <v>0.4318109502616541</v>
      </c>
      <c r="H39" s="12">
        <f t="shared" si="2"/>
        <v>32884.31</v>
      </c>
      <c r="I39" s="21">
        <f t="shared" si="3"/>
        <v>0.08909795806008662</v>
      </c>
    </row>
    <row r="40" spans="1:9" ht="12.75" customHeight="1">
      <c r="A40" s="10" t="s">
        <v>67</v>
      </c>
      <c r="B40" s="10" t="s">
        <v>68</v>
      </c>
      <c r="C40" s="18">
        <v>310264.88</v>
      </c>
      <c r="D40" s="18">
        <v>319377.02</v>
      </c>
      <c r="E40" s="18">
        <v>314503.97</v>
      </c>
      <c r="F40" s="12">
        <f t="shared" si="0"/>
        <v>9112.140000000014</v>
      </c>
      <c r="G40" s="21">
        <f t="shared" si="1"/>
        <v>0.029368905691163027</v>
      </c>
      <c r="H40" s="12">
        <f t="shared" si="2"/>
        <v>-4873.050000000047</v>
      </c>
      <c r="I40" s="21">
        <f t="shared" si="3"/>
        <v>-0.015257985687260925</v>
      </c>
    </row>
    <row r="41" spans="1:9" ht="12.75" customHeight="1">
      <c r="A41" s="10" t="s">
        <v>69</v>
      </c>
      <c r="B41" s="10" t="s">
        <v>70</v>
      </c>
      <c r="C41" s="18">
        <v>139533.29</v>
      </c>
      <c r="D41" s="18">
        <v>152353.79</v>
      </c>
      <c r="E41" s="18">
        <v>136544.04</v>
      </c>
      <c r="F41" s="12">
        <f t="shared" si="0"/>
        <v>12820.5</v>
      </c>
      <c r="G41" s="21">
        <f t="shared" si="1"/>
        <v>0.09188129943757507</v>
      </c>
      <c r="H41" s="12">
        <f t="shared" si="2"/>
        <v>-15809.75</v>
      </c>
      <c r="I41" s="21">
        <f t="shared" si="3"/>
        <v>-0.10376998169851895</v>
      </c>
    </row>
    <row r="42" spans="1:9" ht="12.75" customHeight="1">
      <c r="A42" s="10" t="s">
        <v>71</v>
      </c>
      <c r="B42" s="10" t="s">
        <v>72</v>
      </c>
      <c r="C42" s="18">
        <v>107535.96</v>
      </c>
      <c r="D42" s="18">
        <v>85318.69</v>
      </c>
      <c r="E42" s="18">
        <v>71452.49</v>
      </c>
      <c r="F42" s="12">
        <f t="shared" si="0"/>
        <v>-22217.270000000004</v>
      </c>
      <c r="G42" s="21">
        <f t="shared" si="1"/>
        <v>-0.20660316790773992</v>
      </c>
      <c r="H42" s="12">
        <f t="shared" si="2"/>
        <v>-13866.199999999997</v>
      </c>
      <c r="I42" s="21">
        <f t="shared" si="3"/>
        <v>-0.1625224203512735</v>
      </c>
    </row>
    <row r="43" spans="1:9" ht="12.75" customHeight="1">
      <c r="A43" s="10" t="s">
        <v>73</v>
      </c>
      <c r="B43" s="10" t="s">
        <v>74</v>
      </c>
      <c r="C43" s="18">
        <v>2711307.52</v>
      </c>
      <c r="D43" s="18">
        <v>1817410.96</v>
      </c>
      <c r="E43" s="18">
        <v>678879.1</v>
      </c>
      <c r="F43" s="12">
        <f t="shared" si="0"/>
        <v>-893896.56</v>
      </c>
      <c r="G43" s="21">
        <f t="shared" si="1"/>
        <v>-0.3296920594237868</v>
      </c>
      <c r="H43" s="12">
        <f t="shared" si="2"/>
        <v>-1138531.8599999999</v>
      </c>
      <c r="I43" s="21">
        <f t="shared" si="3"/>
        <v>-0.6264581237036229</v>
      </c>
    </row>
    <row r="44" spans="1:9" ht="12.75" customHeight="1">
      <c r="A44" s="10" t="s">
        <v>75</v>
      </c>
      <c r="B44" s="10" t="s">
        <v>76</v>
      </c>
      <c r="C44" s="18">
        <v>100060.26</v>
      </c>
      <c r="D44" s="18">
        <v>343509.98</v>
      </c>
      <c r="E44" s="18">
        <v>176919.02</v>
      </c>
      <c r="F44" s="12">
        <f t="shared" si="0"/>
        <v>243449.71999999997</v>
      </c>
      <c r="G44" s="21">
        <f t="shared" si="1"/>
        <v>2.433031055485964</v>
      </c>
      <c r="H44" s="12">
        <f t="shared" si="2"/>
        <v>-166590.96</v>
      </c>
      <c r="I44" s="21">
        <f t="shared" si="3"/>
        <v>-0.48496687054041343</v>
      </c>
    </row>
    <row r="45" spans="1:9" ht="12.75" customHeight="1">
      <c r="A45" s="10" t="s">
        <v>77</v>
      </c>
      <c r="B45" s="10" t="s">
        <v>78</v>
      </c>
      <c r="C45" s="18">
        <v>142727.46</v>
      </c>
      <c r="D45" s="18">
        <v>2060728.49</v>
      </c>
      <c r="E45" s="18">
        <v>257819.62</v>
      </c>
      <c r="F45" s="12">
        <f t="shared" si="0"/>
        <v>1918001.03</v>
      </c>
      <c r="G45" s="21">
        <f t="shared" si="1"/>
        <v>13.438206144774105</v>
      </c>
      <c r="H45" s="12">
        <f t="shared" si="2"/>
        <v>-1802908.87</v>
      </c>
      <c r="I45" s="21">
        <f t="shared" si="3"/>
        <v>-0.8748890883728211</v>
      </c>
    </row>
    <row r="46" spans="1:9" ht="12.75" customHeight="1">
      <c r="A46" s="10" t="s">
        <v>79</v>
      </c>
      <c r="B46" s="10" t="s">
        <v>80</v>
      </c>
      <c r="C46" s="18">
        <v>294776.55</v>
      </c>
      <c r="D46" s="18">
        <v>222396.49</v>
      </c>
      <c r="E46" s="18">
        <v>225586.78</v>
      </c>
      <c r="F46" s="12">
        <f t="shared" si="0"/>
        <v>-72380.06</v>
      </c>
      <c r="G46" s="21">
        <f t="shared" si="1"/>
        <v>-0.2455421233473287</v>
      </c>
      <c r="H46" s="12">
        <f t="shared" si="2"/>
        <v>3190.290000000008</v>
      </c>
      <c r="I46" s="21">
        <f t="shared" si="3"/>
        <v>0.014345055535723645</v>
      </c>
    </row>
    <row r="47" spans="1:9" ht="12.75" customHeight="1">
      <c r="A47" s="10" t="s">
        <v>81</v>
      </c>
      <c r="B47" s="10" t="s">
        <v>82</v>
      </c>
      <c r="C47" s="18">
        <v>211871.38</v>
      </c>
      <c r="D47" s="18">
        <v>244651.75</v>
      </c>
      <c r="E47" s="18">
        <v>235498.56</v>
      </c>
      <c r="F47" s="12">
        <f t="shared" si="0"/>
        <v>32780.369999999995</v>
      </c>
      <c r="G47" s="21">
        <f t="shared" si="1"/>
        <v>0.15471825406527298</v>
      </c>
      <c r="H47" s="12">
        <f t="shared" si="2"/>
        <v>-9153.190000000002</v>
      </c>
      <c r="I47" s="21">
        <f t="shared" si="3"/>
        <v>-0.03741313928880542</v>
      </c>
    </row>
    <row r="48" spans="1:9" ht="12.75" customHeight="1">
      <c r="A48" s="10" t="s">
        <v>83</v>
      </c>
      <c r="B48" s="10" t="s">
        <v>84</v>
      </c>
      <c r="C48" s="18">
        <v>1326978.11</v>
      </c>
      <c r="D48" s="18">
        <v>1617392.95</v>
      </c>
      <c r="E48" s="18">
        <v>1397683.35</v>
      </c>
      <c r="F48" s="12">
        <f t="shared" si="0"/>
        <v>290414.83999999985</v>
      </c>
      <c r="G48" s="21">
        <f t="shared" si="1"/>
        <v>0.21885428087430908</v>
      </c>
      <c r="H48" s="12">
        <f t="shared" si="2"/>
        <v>-219709.59999999986</v>
      </c>
      <c r="I48" s="21">
        <f t="shared" si="3"/>
        <v>-0.1358418187738483</v>
      </c>
    </row>
    <row r="49" spans="1:9" ht="12.75" customHeight="1">
      <c r="A49" s="10" t="s">
        <v>85</v>
      </c>
      <c r="B49" s="10" t="s">
        <v>86</v>
      </c>
      <c r="C49" s="19" t="s">
        <v>58</v>
      </c>
      <c r="D49" s="19" t="s">
        <v>58</v>
      </c>
      <c r="E49" s="19" t="s">
        <v>58</v>
      </c>
      <c r="F49" s="12">
        <f t="shared" si="0"/>
        <v>0</v>
      </c>
      <c r="G49" s="21">
        <v>0</v>
      </c>
      <c r="H49" s="12">
        <f t="shared" si="2"/>
        <v>0</v>
      </c>
      <c r="I49" s="21">
        <v>0</v>
      </c>
    </row>
    <row r="50" spans="1:9" ht="12.75" customHeight="1">
      <c r="A50" s="10" t="s">
        <v>87</v>
      </c>
      <c r="B50" s="10" t="s">
        <v>88</v>
      </c>
      <c r="C50" s="18">
        <v>100882.45</v>
      </c>
      <c r="D50" s="18">
        <v>122942.51</v>
      </c>
      <c r="E50" s="18">
        <v>154389.22</v>
      </c>
      <c r="F50" s="12">
        <f t="shared" si="0"/>
        <v>22060.059999999998</v>
      </c>
      <c r="G50" s="21">
        <f t="shared" si="1"/>
        <v>0.21867093830492815</v>
      </c>
      <c r="H50" s="12">
        <f t="shared" si="2"/>
        <v>31446.710000000006</v>
      </c>
      <c r="I50" s="21">
        <f t="shared" si="3"/>
        <v>0.2557838619042348</v>
      </c>
    </row>
    <row r="51" spans="1:9" ht="12.75" customHeight="1">
      <c r="A51" s="10" t="s">
        <v>89</v>
      </c>
      <c r="B51" s="10" t="s">
        <v>90</v>
      </c>
      <c r="C51" s="18">
        <v>136083.15</v>
      </c>
      <c r="D51" s="18">
        <v>118229.9</v>
      </c>
      <c r="E51" s="18">
        <v>98508.15</v>
      </c>
      <c r="F51" s="12">
        <f t="shared" si="0"/>
        <v>-17853.25</v>
      </c>
      <c r="G51" s="21">
        <f t="shared" si="1"/>
        <v>-0.131193685625296</v>
      </c>
      <c r="H51" s="12">
        <f t="shared" si="2"/>
        <v>-19721.75</v>
      </c>
      <c r="I51" s="21">
        <f t="shared" si="3"/>
        <v>-0.166808480765018</v>
      </c>
    </row>
    <row r="52" spans="1:9" ht="12.75" customHeight="1">
      <c r="A52" s="10" t="s">
        <v>91</v>
      </c>
      <c r="B52" s="10" t="s">
        <v>92</v>
      </c>
      <c r="C52" s="18">
        <v>74738.59</v>
      </c>
      <c r="D52" s="18">
        <v>68977.82</v>
      </c>
      <c r="E52" s="18">
        <v>75421.93</v>
      </c>
      <c r="F52" s="12">
        <f t="shared" si="0"/>
        <v>-5760.7699999999895</v>
      </c>
      <c r="G52" s="21">
        <f t="shared" si="1"/>
        <v>-0.07707892268237854</v>
      </c>
      <c r="H52" s="12">
        <f t="shared" si="2"/>
        <v>6444.109999999986</v>
      </c>
      <c r="I52" s="21">
        <f t="shared" si="3"/>
        <v>0.09342292928364487</v>
      </c>
    </row>
    <row r="53" spans="1:9" ht="12.75" customHeight="1">
      <c r="A53" s="10" t="s">
        <v>93</v>
      </c>
      <c r="B53" s="10" t="s">
        <v>94</v>
      </c>
      <c r="C53" s="18">
        <v>810803.05</v>
      </c>
      <c r="D53" s="18">
        <v>852747.23</v>
      </c>
      <c r="E53" s="18">
        <v>816253.99</v>
      </c>
      <c r="F53" s="12">
        <f t="shared" si="0"/>
        <v>41944.179999999935</v>
      </c>
      <c r="G53" s="21">
        <f t="shared" si="1"/>
        <v>0.05173165049144787</v>
      </c>
      <c r="H53" s="12">
        <f t="shared" si="2"/>
        <v>-36493.23999999999</v>
      </c>
      <c r="I53" s="21">
        <f t="shared" si="3"/>
        <v>-0.042794908873523975</v>
      </c>
    </row>
    <row r="54" spans="1:9" ht="12.75" customHeight="1">
      <c r="A54" s="10" t="s">
        <v>95</v>
      </c>
      <c r="B54" s="10" t="s">
        <v>96</v>
      </c>
      <c r="C54" s="18">
        <v>97935.46</v>
      </c>
      <c r="D54" s="18">
        <v>107576.37</v>
      </c>
      <c r="E54" s="18">
        <v>87458.07</v>
      </c>
      <c r="F54" s="12">
        <f t="shared" si="0"/>
        <v>9640.909999999989</v>
      </c>
      <c r="G54" s="21">
        <f t="shared" si="1"/>
        <v>0.09844146338823535</v>
      </c>
      <c r="H54" s="12">
        <f t="shared" si="2"/>
        <v>-20118.29999999999</v>
      </c>
      <c r="I54" s="21">
        <f t="shared" si="3"/>
        <v>-0.1870141184351172</v>
      </c>
    </row>
    <row r="55" spans="1:9" ht="12.75" customHeight="1">
      <c r="A55" s="10" t="s">
        <v>97</v>
      </c>
      <c r="B55" s="10" t="s">
        <v>98</v>
      </c>
      <c r="C55" s="18">
        <v>373521.91</v>
      </c>
      <c r="D55" s="18">
        <v>345988.5</v>
      </c>
      <c r="E55" s="18">
        <v>317406.22</v>
      </c>
      <c r="F55" s="12">
        <f t="shared" si="0"/>
        <v>-27533.409999999974</v>
      </c>
      <c r="G55" s="21">
        <f t="shared" si="1"/>
        <v>-0.07371297175043888</v>
      </c>
      <c r="H55" s="12">
        <f t="shared" si="2"/>
        <v>-28582.280000000028</v>
      </c>
      <c r="I55" s="21">
        <f t="shared" si="3"/>
        <v>-0.08261049138916475</v>
      </c>
    </row>
    <row r="56" spans="1:9" ht="12.75" customHeight="1">
      <c r="A56" s="10" t="s">
        <v>99</v>
      </c>
      <c r="B56" s="10" t="s">
        <v>100</v>
      </c>
      <c r="C56" s="18">
        <v>159877.18</v>
      </c>
      <c r="D56" s="18">
        <v>205012.61</v>
      </c>
      <c r="E56" s="18">
        <v>541513.29</v>
      </c>
      <c r="F56" s="12">
        <f t="shared" si="0"/>
        <v>45135.42999999999</v>
      </c>
      <c r="G56" s="21">
        <f t="shared" si="1"/>
        <v>0.28231314813033354</v>
      </c>
      <c r="H56" s="12">
        <f t="shared" si="2"/>
        <v>336500.68000000005</v>
      </c>
      <c r="I56" s="21">
        <f t="shared" si="3"/>
        <v>1.6413657676959483</v>
      </c>
    </row>
    <row r="57" spans="1:9" ht="12.75" customHeight="1">
      <c r="A57" s="10" t="s">
        <v>101</v>
      </c>
      <c r="B57" s="10" t="s">
        <v>102</v>
      </c>
      <c r="C57" s="18">
        <v>90659.7</v>
      </c>
      <c r="D57" s="18">
        <v>135257.72</v>
      </c>
      <c r="E57" s="18">
        <v>123283.75</v>
      </c>
      <c r="F57" s="12">
        <f t="shared" si="0"/>
        <v>44598.020000000004</v>
      </c>
      <c r="G57" s="21">
        <f t="shared" si="1"/>
        <v>0.49192772532889484</v>
      </c>
      <c r="H57" s="12">
        <f t="shared" si="2"/>
        <v>-11973.970000000001</v>
      </c>
      <c r="I57" s="21">
        <f t="shared" si="3"/>
        <v>-0.08852707261367411</v>
      </c>
    </row>
    <row r="58" spans="1:9" ht="12.75" customHeight="1">
      <c r="A58" s="10" t="s">
        <v>103</v>
      </c>
      <c r="B58" s="10" t="s">
        <v>104</v>
      </c>
      <c r="C58" s="18">
        <v>1002414.29</v>
      </c>
      <c r="D58" s="18">
        <v>955046.23</v>
      </c>
      <c r="E58" s="18">
        <v>1112719.53</v>
      </c>
      <c r="F58" s="12">
        <f t="shared" si="0"/>
        <v>-47368.060000000056</v>
      </c>
      <c r="G58" s="21">
        <f t="shared" si="1"/>
        <v>-0.04725397520021393</v>
      </c>
      <c r="H58" s="12">
        <f t="shared" si="2"/>
        <v>157673.30000000005</v>
      </c>
      <c r="I58" s="21">
        <f t="shared" si="3"/>
        <v>0.16509493995908456</v>
      </c>
    </row>
    <row r="59" spans="1:9" ht="12.75" customHeight="1">
      <c r="A59" s="10" t="s">
        <v>105</v>
      </c>
      <c r="B59" s="10" t="s">
        <v>106</v>
      </c>
      <c r="C59" s="18">
        <v>1462939.05</v>
      </c>
      <c r="D59" s="18">
        <v>819540.28</v>
      </c>
      <c r="E59" s="18">
        <v>984679.76</v>
      </c>
      <c r="F59" s="12">
        <f t="shared" si="0"/>
        <v>-643398.77</v>
      </c>
      <c r="G59" s="21">
        <f t="shared" si="1"/>
        <v>-0.4397987530649346</v>
      </c>
      <c r="H59" s="12">
        <f t="shared" si="2"/>
        <v>165139.47999999998</v>
      </c>
      <c r="I59" s="21">
        <f t="shared" si="3"/>
        <v>0.20150257898245097</v>
      </c>
    </row>
    <row r="60" spans="1:9" ht="12.75" customHeight="1">
      <c r="A60" s="10" t="s">
        <v>107</v>
      </c>
      <c r="B60" s="10" t="s">
        <v>108</v>
      </c>
      <c r="C60" s="18">
        <v>314877.17</v>
      </c>
      <c r="D60" s="18">
        <v>518671.02</v>
      </c>
      <c r="E60" s="18">
        <v>529541.61</v>
      </c>
      <c r="F60" s="12">
        <f t="shared" si="0"/>
        <v>203793.85000000003</v>
      </c>
      <c r="G60" s="21">
        <f t="shared" si="1"/>
        <v>0.6472169767023759</v>
      </c>
      <c r="H60" s="12">
        <f t="shared" si="2"/>
        <v>10870.589999999967</v>
      </c>
      <c r="I60" s="21">
        <f t="shared" si="3"/>
        <v>0.020958545167994863</v>
      </c>
    </row>
    <row r="61" spans="1:9" ht="12.75" customHeight="1">
      <c r="A61" s="10" t="s">
        <v>109</v>
      </c>
      <c r="B61" s="10" t="s">
        <v>110</v>
      </c>
      <c r="C61" s="18">
        <v>112554.65</v>
      </c>
      <c r="D61" s="18">
        <v>132302.3</v>
      </c>
      <c r="E61" s="18">
        <v>122935.62</v>
      </c>
      <c r="F61" s="12">
        <f t="shared" si="0"/>
        <v>19747.649999999994</v>
      </c>
      <c r="G61" s="21">
        <f t="shared" si="1"/>
        <v>0.1754494372289372</v>
      </c>
      <c r="H61" s="12">
        <f t="shared" si="2"/>
        <v>-9366.679999999993</v>
      </c>
      <c r="I61" s="21">
        <f t="shared" si="3"/>
        <v>-0.07079755983078143</v>
      </c>
    </row>
    <row r="62" spans="1:9" ht="12.75" customHeight="1">
      <c r="A62" s="10" t="s">
        <v>111</v>
      </c>
      <c r="B62" s="10" t="s">
        <v>112</v>
      </c>
      <c r="C62" s="18">
        <v>612318.98</v>
      </c>
      <c r="D62" s="18">
        <v>1696740.25</v>
      </c>
      <c r="E62" s="18">
        <v>1203582.98</v>
      </c>
      <c r="F62" s="12">
        <f t="shared" si="0"/>
        <v>1084421.27</v>
      </c>
      <c r="G62" s="21">
        <f t="shared" si="1"/>
        <v>1.7710071146251256</v>
      </c>
      <c r="H62" s="12">
        <f t="shared" si="2"/>
        <v>-493157.27</v>
      </c>
      <c r="I62" s="21">
        <f t="shared" si="3"/>
        <v>-0.2906498328191366</v>
      </c>
    </row>
    <row r="63" spans="1:9" ht="12.75" customHeight="1">
      <c r="A63" s="10" t="s">
        <v>113</v>
      </c>
      <c r="B63" s="10" t="s">
        <v>114</v>
      </c>
      <c r="C63" s="18">
        <v>188227.34</v>
      </c>
      <c r="D63" s="18">
        <v>318892.25</v>
      </c>
      <c r="E63" s="18">
        <v>352039.67</v>
      </c>
      <c r="F63" s="12">
        <f t="shared" si="0"/>
        <v>130664.91</v>
      </c>
      <c r="G63" s="21">
        <f t="shared" si="1"/>
        <v>0.694186668100394</v>
      </c>
      <c r="H63" s="12">
        <f t="shared" si="2"/>
        <v>33147.419999999984</v>
      </c>
      <c r="I63" s="21">
        <f t="shared" si="3"/>
        <v>0.10394551764741847</v>
      </c>
    </row>
    <row r="64" spans="1:9" ht="12.75" customHeight="1">
      <c r="A64" s="10" t="s">
        <v>115</v>
      </c>
      <c r="B64" s="10" t="s">
        <v>116</v>
      </c>
      <c r="C64" s="18">
        <v>241061.64</v>
      </c>
      <c r="D64" s="18">
        <v>423468.26</v>
      </c>
      <c r="E64" s="18">
        <v>278130.56</v>
      </c>
      <c r="F64" s="12">
        <f t="shared" si="0"/>
        <v>182406.62</v>
      </c>
      <c r="G64" s="21">
        <f t="shared" si="1"/>
        <v>0.7566804075505335</v>
      </c>
      <c r="H64" s="12">
        <f t="shared" si="2"/>
        <v>-145337.7</v>
      </c>
      <c r="I64" s="21">
        <f t="shared" si="3"/>
        <v>-0.34320801280360425</v>
      </c>
    </row>
    <row r="65" spans="1:9" ht="12.75" customHeight="1">
      <c r="A65" s="10" t="s">
        <v>117</v>
      </c>
      <c r="B65" s="10" t="s">
        <v>118</v>
      </c>
      <c r="C65" s="18">
        <v>139590.57</v>
      </c>
      <c r="D65" s="18">
        <v>100783.57</v>
      </c>
      <c r="E65" s="18">
        <v>104743.27</v>
      </c>
      <c r="F65" s="12">
        <f t="shared" si="0"/>
        <v>-38807</v>
      </c>
      <c r="G65" s="21">
        <f t="shared" si="1"/>
        <v>-0.2780058853545766</v>
      </c>
      <c r="H65" s="12">
        <f t="shared" si="2"/>
        <v>3959.699999999997</v>
      </c>
      <c r="I65" s="21">
        <f t="shared" si="3"/>
        <v>0.0392891420694861</v>
      </c>
    </row>
    <row r="66" spans="1:9" ht="12.75" customHeight="1">
      <c r="A66" s="10" t="s">
        <v>119</v>
      </c>
      <c r="B66" s="10" t="s">
        <v>120</v>
      </c>
      <c r="C66" s="18">
        <v>3883990.05</v>
      </c>
      <c r="D66" s="18">
        <v>2040939.23</v>
      </c>
      <c r="E66" s="18">
        <v>2224137.3</v>
      </c>
      <c r="F66" s="12">
        <f t="shared" si="0"/>
        <v>-1843050.8199999998</v>
      </c>
      <c r="G66" s="21">
        <f t="shared" si="1"/>
        <v>-0.47452511367787875</v>
      </c>
      <c r="H66" s="12">
        <f t="shared" si="2"/>
        <v>183198.06999999983</v>
      </c>
      <c r="I66" s="21">
        <f t="shared" si="3"/>
        <v>0.0897616486111641</v>
      </c>
    </row>
    <row r="67" spans="1:9" ht="12.75" customHeight="1">
      <c r="A67" s="10" t="s">
        <v>121</v>
      </c>
      <c r="B67" s="10" t="s">
        <v>122</v>
      </c>
      <c r="C67" s="18">
        <v>202720.3</v>
      </c>
      <c r="D67" s="18">
        <v>181426.42</v>
      </c>
      <c r="E67" s="18">
        <v>241562.8</v>
      </c>
      <c r="F67" s="12">
        <f t="shared" si="0"/>
        <v>-21293.879999999976</v>
      </c>
      <c r="G67" s="21">
        <f t="shared" si="1"/>
        <v>-0.1050406890676463</v>
      </c>
      <c r="H67" s="12">
        <f t="shared" si="2"/>
        <v>60136.379999999976</v>
      </c>
      <c r="I67" s="21">
        <f t="shared" si="3"/>
        <v>0.3314642927970467</v>
      </c>
    </row>
    <row r="68" spans="1:9" ht="12.75" customHeight="1">
      <c r="A68" s="10" t="s">
        <v>123</v>
      </c>
      <c r="B68" s="10" t="s">
        <v>124</v>
      </c>
      <c r="C68" s="18">
        <v>4201083.77</v>
      </c>
      <c r="D68" s="18">
        <v>5195673.61</v>
      </c>
      <c r="E68" s="18">
        <v>2844221.88</v>
      </c>
      <c r="F68" s="12">
        <f t="shared" si="0"/>
        <v>994589.8400000008</v>
      </c>
      <c r="G68" s="21">
        <f t="shared" si="1"/>
        <v>0.23674601470753365</v>
      </c>
      <c r="H68" s="12">
        <f t="shared" si="2"/>
        <v>-2351451.7300000004</v>
      </c>
      <c r="I68" s="21">
        <f t="shared" si="3"/>
        <v>-0.4525788004608704</v>
      </c>
    </row>
    <row r="69" spans="1:9" ht="12.75" customHeight="1">
      <c r="A69" s="10" t="s">
        <v>125</v>
      </c>
      <c r="B69" s="10" t="s">
        <v>126</v>
      </c>
      <c r="C69" s="18">
        <v>929482.06</v>
      </c>
      <c r="D69" s="18">
        <v>893117.89</v>
      </c>
      <c r="E69" s="18">
        <v>779547.87</v>
      </c>
      <c r="F69" s="12">
        <f t="shared" si="0"/>
        <v>-36364.17000000004</v>
      </c>
      <c r="G69" s="21">
        <f t="shared" si="1"/>
        <v>-0.03912304665675854</v>
      </c>
      <c r="H69" s="12">
        <f t="shared" si="2"/>
        <v>-113570.02000000002</v>
      </c>
      <c r="I69" s="21">
        <f t="shared" si="3"/>
        <v>-0.12716128662477025</v>
      </c>
    </row>
    <row r="70" spans="1:9" ht="12.75" customHeight="1">
      <c r="A70" s="10" t="s">
        <v>127</v>
      </c>
      <c r="B70" s="10" t="s">
        <v>128</v>
      </c>
      <c r="C70" s="18">
        <v>54840.01</v>
      </c>
      <c r="D70" s="18">
        <v>50074.22</v>
      </c>
      <c r="E70" s="18">
        <v>40546.41</v>
      </c>
      <c r="F70" s="12">
        <f t="shared" si="0"/>
        <v>-4765.790000000001</v>
      </c>
      <c r="G70" s="21">
        <f t="shared" si="1"/>
        <v>-0.08690352171708213</v>
      </c>
      <c r="H70" s="12">
        <f t="shared" si="2"/>
        <v>-9527.809999999998</v>
      </c>
      <c r="I70" s="21">
        <f t="shared" si="3"/>
        <v>-0.1902737576341678</v>
      </c>
    </row>
    <row r="71" spans="1:9" ht="12.75" customHeight="1">
      <c r="A71" s="10" t="s">
        <v>129</v>
      </c>
      <c r="B71" s="10" t="s">
        <v>130</v>
      </c>
      <c r="C71" s="18">
        <v>144553.01</v>
      </c>
      <c r="D71" s="18">
        <v>157887.16</v>
      </c>
      <c r="E71" s="18">
        <v>159282.43</v>
      </c>
      <c r="F71" s="12">
        <f t="shared" si="0"/>
        <v>13334.149999999994</v>
      </c>
      <c r="G71" s="21">
        <f t="shared" si="1"/>
        <v>0.09224401484272098</v>
      </c>
      <c r="H71" s="12">
        <f t="shared" si="2"/>
        <v>1395.2699999999895</v>
      </c>
      <c r="I71" s="21">
        <f t="shared" si="3"/>
        <v>0.00883713406460658</v>
      </c>
    </row>
    <row r="72" spans="1:9" ht="12.75" customHeight="1">
      <c r="A72" s="10" t="s">
        <v>131</v>
      </c>
      <c r="B72" s="10" t="s">
        <v>132</v>
      </c>
      <c r="C72" s="18">
        <v>561464.3</v>
      </c>
      <c r="D72" s="18">
        <v>596910.59</v>
      </c>
      <c r="E72" s="18">
        <v>574667.65</v>
      </c>
      <c r="F72" s="12">
        <f t="shared" si="0"/>
        <v>35446.28999999992</v>
      </c>
      <c r="G72" s="21">
        <f t="shared" si="1"/>
        <v>0.06313186786764523</v>
      </c>
      <c r="H72" s="12">
        <f t="shared" si="2"/>
        <v>-22242.939999999944</v>
      </c>
      <c r="I72" s="21">
        <f t="shared" si="3"/>
        <v>-0.03726343672341271</v>
      </c>
    </row>
    <row r="73" spans="1:9" ht="12.75" customHeight="1">
      <c r="A73" s="10" t="s">
        <v>133</v>
      </c>
      <c r="B73" s="10" t="s">
        <v>134</v>
      </c>
      <c r="C73" s="18">
        <v>382217.81</v>
      </c>
      <c r="D73" s="18">
        <v>361577.27</v>
      </c>
      <c r="E73" s="18">
        <v>394179.98</v>
      </c>
      <c r="F73" s="12">
        <f aca="true" t="shared" si="4" ref="F73:F136">+D73-C73</f>
        <v>-20640.53999999998</v>
      </c>
      <c r="G73" s="21">
        <f aca="true" t="shared" si="5" ref="G73:G135">+F73/C73</f>
        <v>-0.05400203616885351</v>
      </c>
      <c r="H73" s="12">
        <f aca="true" t="shared" si="6" ref="H73:H136">+E73-D73</f>
        <v>32602.709999999963</v>
      </c>
      <c r="I73" s="21">
        <f aca="true" t="shared" si="7" ref="I73:I135">+H73/D73</f>
        <v>0.09016802964411995</v>
      </c>
    </row>
    <row r="74" spans="1:9" ht="12.75" customHeight="1">
      <c r="A74" s="10" t="s">
        <v>135</v>
      </c>
      <c r="B74" s="10" t="s">
        <v>136</v>
      </c>
      <c r="C74" s="18">
        <v>625555.93</v>
      </c>
      <c r="D74" s="18">
        <v>652686.79</v>
      </c>
      <c r="E74" s="18">
        <v>1220513.23</v>
      </c>
      <c r="F74" s="12">
        <f t="shared" si="4"/>
        <v>27130.859999999986</v>
      </c>
      <c r="G74" s="21">
        <f t="shared" si="5"/>
        <v>0.043370798195454696</v>
      </c>
      <c r="H74" s="12">
        <f t="shared" si="6"/>
        <v>567826.44</v>
      </c>
      <c r="I74" s="21">
        <f t="shared" si="7"/>
        <v>0.8699830434748035</v>
      </c>
    </row>
    <row r="75" spans="1:9" ht="12.75" customHeight="1">
      <c r="A75" s="10" t="s">
        <v>137</v>
      </c>
      <c r="B75" s="10" t="s">
        <v>138</v>
      </c>
      <c r="C75" s="18">
        <v>347908.59</v>
      </c>
      <c r="D75" s="18">
        <v>323078.33</v>
      </c>
      <c r="E75" s="18">
        <v>357882.12</v>
      </c>
      <c r="F75" s="12">
        <f t="shared" si="4"/>
        <v>-24830.26000000001</v>
      </c>
      <c r="G75" s="21">
        <f t="shared" si="5"/>
        <v>-0.07137006878732143</v>
      </c>
      <c r="H75" s="12">
        <f t="shared" si="6"/>
        <v>34803.78999999998</v>
      </c>
      <c r="I75" s="21">
        <f t="shared" si="7"/>
        <v>0.10772554754755596</v>
      </c>
    </row>
    <row r="76" spans="1:9" ht="12.75" customHeight="1">
      <c r="A76" s="10" t="s">
        <v>139</v>
      </c>
      <c r="B76" s="10" t="s">
        <v>140</v>
      </c>
      <c r="C76" s="18">
        <v>222321.3</v>
      </c>
      <c r="D76" s="18">
        <v>364883.23</v>
      </c>
      <c r="E76" s="18">
        <v>356239.9</v>
      </c>
      <c r="F76" s="12">
        <f t="shared" si="4"/>
        <v>142561.93</v>
      </c>
      <c r="G76" s="21">
        <f t="shared" si="5"/>
        <v>0.6412427869034591</v>
      </c>
      <c r="H76" s="12">
        <f t="shared" si="6"/>
        <v>-8643.329999999958</v>
      </c>
      <c r="I76" s="21">
        <f t="shared" si="7"/>
        <v>-0.023687934356423995</v>
      </c>
    </row>
    <row r="77" spans="1:9" ht="12.75" customHeight="1">
      <c r="A77" s="10" t="s">
        <v>141</v>
      </c>
      <c r="B77" s="10" t="s">
        <v>142</v>
      </c>
      <c r="C77" s="18">
        <v>1166391.29</v>
      </c>
      <c r="D77" s="18">
        <v>1088950.55</v>
      </c>
      <c r="E77" s="18">
        <v>1107714.32</v>
      </c>
      <c r="F77" s="12">
        <f t="shared" si="4"/>
        <v>-77440.73999999999</v>
      </c>
      <c r="G77" s="21">
        <f t="shared" si="5"/>
        <v>-0.0663934484627367</v>
      </c>
      <c r="H77" s="12">
        <f t="shared" si="6"/>
        <v>18763.77000000002</v>
      </c>
      <c r="I77" s="21">
        <f t="shared" si="7"/>
        <v>0.017231057920857856</v>
      </c>
    </row>
    <row r="78" spans="1:9" ht="12.75" customHeight="1">
      <c r="A78" s="10" t="s">
        <v>143</v>
      </c>
      <c r="B78" s="10" t="s">
        <v>144</v>
      </c>
      <c r="C78" s="18">
        <v>6405530.33</v>
      </c>
      <c r="D78" s="18">
        <v>3555874.08</v>
      </c>
      <c r="E78" s="18">
        <v>1351670.87</v>
      </c>
      <c r="F78" s="12">
        <f t="shared" si="4"/>
        <v>-2849656.25</v>
      </c>
      <c r="G78" s="21">
        <f t="shared" si="5"/>
        <v>-0.44487436686604526</v>
      </c>
      <c r="H78" s="12">
        <f t="shared" si="6"/>
        <v>-2204203.21</v>
      </c>
      <c r="I78" s="21">
        <f t="shared" si="7"/>
        <v>-0.6198766211653929</v>
      </c>
    </row>
    <row r="79" spans="1:9" ht="12.75" customHeight="1">
      <c r="A79" s="10" t="s">
        <v>145</v>
      </c>
      <c r="B79" s="10" t="s">
        <v>146</v>
      </c>
      <c r="C79" s="18">
        <v>819241.03</v>
      </c>
      <c r="D79" s="18">
        <v>1171632.35</v>
      </c>
      <c r="E79" s="18">
        <v>1004087.81</v>
      </c>
      <c r="F79" s="12">
        <f t="shared" si="4"/>
        <v>352391.32000000007</v>
      </c>
      <c r="G79" s="21">
        <f t="shared" si="5"/>
        <v>0.4301436416093565</v>
      </c>
      <c r="H79" s="12">
        <f t="shared" si="6"/>
        <v>-167544.54000000004</v>
      </c>
      <c r="I79" s="21">
        <f t="shared" si="7"/>
        <v>-0.14300095076753389</v>
      </c>
    </row>
    <row r="80" spans="1:9" ht="12.75" customHeight="1">
      <c r="A80" s="10" t="s">
        <v>147</v>
      </c>
      <c r="B80" s="10" t="s">
        <v>148</v>
      </c>
      <c r="C80" s="18">
        <v>85618.29</v>
      </c>
      <c r="D80" s="18">
        <v>71147.71</v>
      </c>
      <c r="E80" s="18">
        <v>94649.9</v>
      </c>
      <c r="F80" s="12">
        <f t="shared" si="4"/>
        <v>-14470.579999999987</v>
      </c>
      <c r="G80" s="21">
        <f t="shared" si="5"/>
        <v>-0.16901271912812074</v>
      </c>
      <c r="H80" s="12">
        <f t="shared" si="6"/>
        <v>23502.189999999988</v>
      </c>
      <c r="I80" s="21">
        <f t="shared" si="7"/>
        <v>0.3303295355535686</v>
      </c>
    </row>
    <row r="81" spans="1:9" ht="12.75" customHeight="1">
      <c r="A81" s="10" t="s">
        <v>149</v>
      </c>
      <c r="B81" s="10" t="s">
        <v>150</v>
      </c>
      <c r="C81" s="18">
        <v>445090.21</v>
      </c>
      <c r="D81" s="18">
        <v>472657.17</v>
      </c>
      <c r="E81" s="18">
        <v>411346.37</v>
      </c>
      <c r="F81" s="12">
        <f t="shared" si="4"/>
        <v>27566.959999999963</v>
      </c>
      <c r="G81" s="21">
        <f t="shared" si="5"/>
        <v>0.06193566917591821</v>
      </c>
      <c r="H81" s="12">
        <f t="shared" si="6"/>
        <v>-61310.79999999999</v>
      </c>
      <c r="I81" s="21">
        <f t="shared" si="7"/>
        <v>-0.12971515908665893</v>
      </c>
    </row>
    <row r="82" spans="1:9" ht="12.75" customHeight="1">
      <c r="A82" s="10" t="s">
        <v>151</v>
      </c>
      <c r="B82" s="10" t="s">
        <v>152</v>
      </c>
      <c r="C82" s="18">
        <v>72008.05</v>
      </c>
      <c r="D82" s="18">
        <v>108429.49</v>
      </c>
      <c r="E82" s="18">
        <v>171587.33</v>
      </c>
      <c r="F82" s="12">
        <f t="shared" si="4"/>
        <v>36421.44</v>
      </c>
      <c r="G82" s="21">
        <f t="shared" si="5"/>
        <v>0.5057967824430741</v>
      </c>
      <c r="H82" s="12">
        <f t="shared" si="6"/>
        <v>63157.83999999998</v>
      </c>
      <c r="I82" s="21">
        <f t="shared" si="7"/>
        <v>0.582478438292018</v>
      </c>
    </row>
    <row r="83" spans="1:9" ht="12.75" customHeight="1">
      <c r="A83" s="10" t="s">
        <v>153</v>
      </c>
      <c r="B83" s="10" t="s">
        <v>154</v>
      </c>
      <c r="C83" s="18">
        <v>761295.34</v>
      </c>
      <c r="D83" s="18">
        <v>777590</v>
      </c>
      <c r="E83" s="18">
        <v>646692.04</v>
      </c>
      <c r="F83" s="12">
        <f t="shared" si="4"/>
        <v>16294.660000000033</v>
      </c>
      <c r="G83" s="21">
        <f t="shared" si="5"/>
        <v>0.021403861476414703</v>
      </c>
      <c r="H83" s="12">
        <f t="shared" si="6"/>
        <v>-130897.95999999996</v>
      </c>
      <c r="I83" s="21">
        <f t="shared" si="7"/>
        <v>-0.16833801875024107</v>
      </c>
    </row>
    <row r="84" spans="1:9" ht="12.75" customHeight="1">
      <c r="A84" s="10" t="s">
        <v>155</v>
      </c>
      <c r="B84" s="10" t="s">
        <v>156</v>
      </c>
      <c r="C84" s="18">
        <v>234552.14</v>
      </c>
      <c r="D84" s="18">
        <v>359340.51</v>
      </c>
      <c r="E84" s="18">
        <v>465061.21</v>
      </c>
      <c r="F84" s="12">
        <f t="shared" si="4"/>
        <v>124788.37</v>
      </c>
      <c r="G84" s="21">
        <f t="shared" si="5"/>
        <v>0.5320282731165872</v>
      </c>
      <c r="H84" s="12">
        <f t="shared" si="6"/>
        <v>105720.70000000001</v>
      </c>
      <c r="I84" s="21">
        <f t="shared" si="7"/>
        <v>0.2942075748709769</v>
      </c>
    </row>
    <row r="85" spans="1:9" ht="12.75" customHeight="1">
      <c r="A85" s="10" t="s">
        <v>157</v>
      </c>
      <c r="B85" s="10" t="s">
        <v>158</v>
      </c>
      <c r="C85" s="18">
        <v>151639.06</v>
      </c>
      <c r="D85" s="18">
        <v>144222.46</v>
      </c>
      <c r="E85" s="18">
        <v>135788.66</v>
      </c>
      <c r="F85" s="12">
        <f t="shared" si="4"/>
        <v>-7416.600000000006</v>
      </c>
      <c r="G85" s="21">
        <f t="shared" si="5"/>
        <v>-0.048909561955870776</v>
      </c>
      <c r="H85" s="12">
        <f t="shared" si="6"/>
        <v>-8433.799999999988</v>
      </c>
      <c r="I85" s="21">
        <f t="shared" si="7"/>
        <v>-0.05847771560684784</v>
      </c>
    </row>
    <row r="86" spans="1:9" ht="12.75" customHeight="1">
      <c r="A86" s="10" t="s">
        <v>159</v>
      </c>
      <c r="B86" s="10" t="s">
        <v>160</v>
      </c>
      <c r="C86" s="18">
        <v>431274.65</v>
      </c>
      <c r="D86" s="18">
        <v>450485.57</v>
      </c>
      <c r="E86" s="18">
        <v>494850.36</v>
      </c>
      <c r="F86" s="12">
        <f t="shared" si="4"/>
        <v>19210.919999999984</v>
      </c>
      <c r="G86" s="21">
        <f t="shared" si="5"/>
        <v>0.04454451473092606</v>
      </c>
      <c r="H86" s="12">
        <f t="shared" si="6"/>
        <v>44364.78999999998</v>
      </c>
      <c r="I86" s="21">
        <f t="shared" si="7"/>
        <v>0.09848215559934578</v>
      </c>
    </row>
    <row r="87" spans="1:9" ht="12.75" customHeight="1">
      <c r="A87" s="10" t="s">
        <v>161</v>
      </c>
      <c r="B87" s="10" t="s">
        <v>162</v>
      </c>
      <c r="C87" s="18">
        <v>83257.18</v>
      </c>
      <c r="D87" s="18">
        <v>69379.35</v>
      </c>
      <c r="E87" s="18">
        <v>73445.62</v>
      </c>
      <c r="F87" s="12">
        <f t="shared" si="4"/>
        <v>-13877.829999999987</v>
      </c>
      <c r="G87" s="21">
        <f t="shared" si="5"/>
        <v>-0.16668628459431353</v>
      </c>
      <c r="H87" s="12">
        <f t="shared" si="6"/>
        <v>4066.2699999999895</v>
      </c>
      <c r="I87" s="21">
        <f t="shared" si="7"/>
        <v>0.05860922594403074</v>
      </c>
    </row>
    <row r="88" spans="1:9" ht="12.75" customHeight="1">
      <c r="A88" s="10" t="s">
        <v>163</v>
      </c>
      <c r="B88" s="10" t="s">
        <v>164</v>
      </c>
      <c r="C88" s="18">
        <v>203101.47</v>
      </c>
      <c r="D88" s="18">
        <v>225197.14</v>
      </c>
      <c r="E88" s="18">
        <v>270068.65</v>
      </c>
      <c r="F88" s="12">
        <f t="shared" si="4"/>
        <v>22095.670000000013</v>
      </c>
      <c r="G88" s="21">
        <f t="shared" si="5"/>
        <v>0.10879128545943076</v>
      </c>
      <c r="H88" s="12">
        <f t="shared" si="6"/>
        <v>44871.51000000001</v>
      </c>
      <c r="I88" s="21">
        <f t="shared" si="7"/>
        <v>0.1992543510987751</v>
      </c>
    </row>
    <row r="89" spans="1:9" ht="12.75" customHeight="1">
      <c r="A89" s="10" t="s">
        <v>165</v>
      </c>
      <c r="B89" s="10" t="s">
        <v>166</v>
      </c>
      <c r="C89" s="18">
        <v>101474.44</v>
      </c>
      <c r="D89" s="18">
        <v>92853.57</v>
      </c>
      <c r="E89" s="18">
        <v>103973.48</v>
      </c>
      <c r="F89" s="12">
        <f t="shared" si="4"/>
        <v>-8620.869999999995</v>
      </c>
      <c r="G89" s="21">
        <f t="shared" si="5"/>
        <v>-0.08495607366741807</v>
      </c>
      <c r="H89" s="12">
        <f t="shared" si="6"/>
        <v>11119.909999999989</v>
      </c>
      <c r="I89" s="21">
        <f t="shared" si="7"/>
        <v>0.1197574848226082</v>
      </c>
    </row>
    <row r="90" spans="1:9" ht="12.75" customHeight="1">
      <c r="A90" s="10" t="s">
        <v>167</v>
      </c>
      <c r="B90" s="10" t="s">
        <v>168</v>
      </c>
      <c r="C90" s="18">
        <v>280941.24</v>
      </c>
      <c r="D90" s="18">
        <v>276432.01</v>
      </c>
      <c r="E90" s="18">
        <v>227043.25</v>
      </c>
      <c r="F90" s="12">
        <f t="shared" si="4"/>
        <v>-4509.229999999981</v>
      </c>
      <c r="G90" s="21">
        <f t="shared" si="5"/>
        <v>-0.016050438162798674</v>
      </c>
      <c r="H90" s="12">
        <f t="shared" si="6"/>
        <v>-49388.76000000001</v>
      </c>
      <c r="I90" s="21">
        <f t="shared" si="7"/>
        <v>-0.17866512637230403</v>
      </c>
    </row>
    <row r="91" spans="1:9" ht="12.75" customHeight="1">
      <c r="A91" s="10" t="s">
        <v>169</v>
      </c>
      <c r="B91" s="10" t="s">
        <v>170</v>
      </c>
      <c r="C91" s="18">
        <v>346623.34</v>
      </c>
      <c r="D91" s="18">
        <v>1376169.36</v>
      </c>
      <c r="E91" s="18">
        <v>1149294.59</v>
      </c>
      <c r="F91" s="12">
        <f t="shared" si="4"/>
        <v>1029546.02</v>
      </c>
      <c r="G91" s="21">
        <f t="shared" si="5"/>
        <v>2.9702155082805444</v>
      </c>
      <c r="H91" s="12">
        <f t="shared" si="6"/>
        <v>-226874.77000000002</v>
      </c>
      <c r="I91" s="21">
        <f t="shared" si="7"/>
        <v>-0.1648596289049772</v>
      </c>
    </row>
    <row r="92" spans="1:9" ht="12.75" customHeight="1">
      <c r="A92" s="10" t="s">
        <v>171</v>
      </c>
      <c r="B92" s="10" t="s">
        <v>172</v>
      </c>
      <c r="C92" s="18">
        <v>530727.91</v>
      </c>
      <c r="D92" s="18">
        <v>833955.18</v>
      </c>
      <c r="E92" s="18">
        <v>813327.32</v>
      </c>
      <c r="F92" s="12">
        <f t="shared" si="4"/>
        <v>303227.27</v>
      </c>
      <c r="G92" s="21">
        <f t="shared" si="5"/>
        <v>0.5713422344794341</v>
      </c>
      <c r="H92" s="12">
        <f t="shared" si="6"/>
        <v>-20627.860000000102</v>
      </c>
      <c r="I92" s="21">
        <f t="shared" si="7"/>
        <v>-0.02473497436636835</v>
      </c>
    </row>
    <row r="93" spans="1:9" ht="12.75" customHeight="1">
      <c r="A93" s="10" t="s">
        <v>173</v>
      </c>
      <c r="B93" s="10" t="s">
        <v>174</v>
      </c>
      <c r="C93" s="18">
        <v>191046.83</v>
      </c>
      <c r="D93" s="18">
        <v>306982.54</v>
      </c>
      <c r="E93" s="18">
        <v>283530.5</v>
      </c>
      <c r="F93" s="12">
        <f t="shared" si="4"/>
        <v>115935.70999999999</v>
      </c>
      <c r="G93" s="21">
        <f t="shared" si="5"/>
        <v>0.6068444579792295</v>
      </c>
      <c r="H93" s="12">
        <f t="shared" si="6"/>
        <v>-23452.03999999998</v>
      </c>
      <c r="I93" s="21">
        <f t="shared" si="7"/>
        <v>-0.07639535460225191</v>
      </c>
    </row>
    <row r="94" spans="1:9" ht="12.75" customHeight="1">
      <c r="A94" s="10" t="s">
        <v>175</v>
      </c>
      <c r="B94" s="10" t="s">
        <v>176</v>
      </c>
      <c r="C94" s="18">
        <v>795187.52</v>
      </c>
      <c r="D94" s="18">
        <v>2338508.37</v>
      </c>
      <c r="E94" s="18">
        <v>904321.71</v>
      </c>
      <c r="F94" s="12">
        <f t="shared" si="4"/>
        <v>1543320.85</v>
      </c>
      <c r="G94" s="21">
        <f t="shared" si="5"/>
        <v>1.9408262971732757</v>
      </c>
      <c r="H94" s="12">
        <f t="shared" si="6"/>
        <v>-1434186.6600000001</v>
      </c>
      <c r="I94" s="21">
        <f t="shared" si="7"/>
        <v>-0.6132912237555943</v>
      </c>
    </row>
    <row r="95" spans="1:9" ht="12.75" customHeight="1">
      <c r="A95" s="10" t="s">
        <v>177</v>
      </c>
      <c r="B95" s="10" t="s">
        <v>60</v>
      </c>
      <c r="C95" s="18">
        <v>443847.65</v>
      </c>
      <c r="D95" s="18">
        <v>801898.86</v>
      </c>
      <c r="E95" s="18">
        <v>711662.97</v>
      </c>
      <c r="F95" s="12">
        <f t="shared" si="4"/>
        <v>358051.20999999996</v>
      </c>
      <c r="G95" s="21">
        <f t="shared" si="5"/>
        <v>0.8066984470910231</v>
      </c>
      <c r="H95" s="12">
        <f t="shared" si="6"/>
        <v>-90235.89000000001</v>
      </c>
      <c r="I95" s="21">
        <f t="shared" si="7"/>
        <v>-0.11252776939974701</v>
      </c>
    </row>
    <row r="96" spans="1:9" ht="12.75" customHeight="1">
      <c r="A96" s="10" t="s">
        <v>178</v>
      </c>
      <c r="B96" s="10" t="s">
        <v>179</v>
      </c>
      <c r="C96" s="18">
        <v>211210.19</v>
      </c>
      <c r="D96" s="18">
        <v>290165.91</v>
      </c>
      <c r="E96" s="18">
        <v>239672.71</v>
      </c>
      <c r="F96" s="12">
        <f t="shared" si="4"/>
        <v>78955.71999999997</v>
      </c>
      <c r="G96" s="21">
        <f t="shared" si="5"/>
        <v>0.3738253348477172</v>
      </c>
      <c r="H96" s="12">
        <f t="shared" si="6"/>
        <v>-50493.19999999998</v>
      </c>
      <c r="I96" s="21">
        <f t="shared" si="7"/>
        <v>-0.17401492821813558</v>
      </c>
    </row>
    <row r="97" spans="1:9" ht="12.75" customHeight="1">
      <c r="A97" s="10" t="s">
        <v>180</v>
      </c>
      <c r="B97" s="10" t="s">
        <v>181</v>
      </c>
      <c r="C97" s="18">
        <v>321587.63</v>
      </c>
      <c r="D97" s="18">
        <v>404292.05</v>
      </c>
      <c r="E97" s="18">
        <v>459553.09</v>
      </c>
      <c r="F97" s="12">
        <f t="shared" si="4"/>
        <v>82704.41999999998</v>
      </c>
      <c r="G97" s="21">
        <f t="shared" si="5"/>
        <v>0.257175377050417</v>
      </c>
      <c r="H97" s="12">
        <f t="shared" si="6"/>
        <v>55261.04000000004</v>
      </c>
      <c r="I97" s="21">
        <f t="shared" si="7"/>
        <v>0.13668594274856516</v>
      </c>
    </row>
    <row r="98" spans="1:9" ht="12.75" customHeight="1">
      <c r="A98" s="10" t="s">
        <v>182</v>
      </c>
      <c r="B98" s="10" t="s">
        <v>183</v>
      </c>
      <c r="C98" s="18">
        <v>769302.13</v>
      </c>
      <c r="D98" s="18">
        <v>1129557.35</v>
      </c>
      <c r="E98" s="18">
        <v>1000525.93</v>
      </c>
      <c r="F98" s="12">
        <f t="shared" si="4"/>
        <v>360255.2200000001</v>
      </c>
      <c r="G98" s="21">
        <f t="shared" si="5"/>
        <v>0.4682883433586751</v>
      </c>
      <c r="H98" s="12">
        <f t="shared" si="6"/>
        <v>-129031.42000000004</v>
      </c>
      <c r="I98" s="21">
        <f t="shared" si="7"/>
        <v>-0.11423184489039005</v>
      </c>
    </row>
    <row r="99" spans="1:9" ht="12.75" customHeight="1">
      <c r="A99" s="10" t="s">
        <v>184</v>
      </c>
      <c r="B99" s="10" t="s">
        <v>185</v>
      </c>
      <c r="C99" s="18">
        <v>145749.35</v>
      </c>
      <c r="D99" s="18">
        <v>216318.62</v>
      </c>
      <c r="E99" s="18">
        <v>229835.77</v>
      </c>
      <c r="F99" s="12">
        <f t="shared" si="4"/>
        <v>70569.26999999999</v>
      </c>
      <c r="G99" s="21">
        <f t="shared" si="5"/>
        <v>0.4841823994412324</v>
      </c>
      <c r="H99" s="12">
        <f t="shared" si="6"/>
        <v>13517.149999999994</v>
      </c>
      <c r="I99" s="21">
        <f t="shared" si="7"/>
        <v>0.06248722370732577</v>
      </c>
    </row>
    <row r="100" spans="1:9" ht="12.75" customHeight="1">
      <c r="A100" s="10" t="s">
        <v>186</v>
      </c>
      <c r="B100" s="10" t="s">
        <v>187</v>
      </c>
      <c r="C100" s="18">
        <v>972965.71</v>
      </c>
      <c r="D100" s="18">
        <v>968664.73</v>
      </c>
      <c r="E100" s="18">
        <v>920131.19</v>
      </c>
      <c r="F100" s="12">
        <f t="shared" si="4"/>
        <v>-4300.979999999981</v>
      </c>
      <c r="G100" s="21">
        <f t="shared" si="5"/>
        <v>-0.004420484664356755</v>
      </c>
      <c r="H100" s="12">
        <f t="shared" si="6"/>
        <v>-48533.54000000004</v>
      </c>
      <c r="I100" s="21">
        <f t="shared" si="7"/>
        <v>-0.050103548211154585</v>
      </c>
    </row>
    <row r="101" spans="1:9" ht="12.75" customHeight="1">
      <c r="A101" s="10" t="s">
        <v>188</v>
      </c>
      <c r="B101" s="10" t="s">
        <v>189</v>
      </c>
      <c r="C101" s="18">
        <v>637955.25</v>
      </c>
      <c r="D101" s="18">
        <v>702478.54</v>
      </c>
      <c r="E101" s="18">
        <v>745956.6</v>
      </c>
      <c r="F101" s="12">
        <f t="shared" si="4"/>
        <v>64523.29000000004</v>
      </c>
      <c r="G101" s="21">
        <f t="shared" si="5"/>
        <v>0.10114077750751332</v>
      </c>
      <c r="H101" s="12">
        <f t="shared" si="6"/>
        <v>43478.05999999994</v>
      </c>
      <c r="I101" s="21">
        <f t="shared" si="7"/>
        <v>0.061892367559014595</v>
      </c>
    </row>
    <row r="102" spans="1:9" ht="12.75" customHeight="1">
      <c r="A102" s="10" t="s">
        <v>190</v>
      </c>
      <c r="B102" s="10" t="s">
        <v>191</v>
      </c>
      <c r="C102" s="18">
        <v>146839.31</v>
      </c>
      <c r="D102" s="18">
        <v>150786.72</v>
      </c>
      <c r="E102" s="18">
        <v>148983.77</v>
      </c>
      <c r="F102" s="12">
        <f t="shared" si="4"/>
        <v>3947.4100000000035</v>
      </c>
      <c r="G102" s="21">
        <f t="shared" si="5"/>
        <v>0.026882515315551424</v>
      </c>
      <c r="H102" s="12">
        <f t="shared" si="6"/>
        <v>-1802.9500000000116</v>
      </c>
      <c r="I102" s="21">
        <f t="shared" si="7"/>
        <v>-0.011956954829974494</v>
      </c>
    </row>
    <row r="103" spans="1:9" ht="12.75" customHeight="1">
      <c r="A103" s="10" t="s">
        <v>192</v>
      </c>
      <c r="B103" s="10" t="s">
        <v>193</v>
      </c>
      <c r="C103" s="18">
        <v>773426.51</v>
      </c>
      <c r="D103" s="18">
        <v>737420.83</v>
      </c>
      <c r="E103" s="18">
        <v>565091.23</v>
      </c>
      <c r="F103" s="12">
        <f t="shared" si="4"/>
        <v>-36005.68000000005</v>
      </c>
      <c r="G103" s="21">
        <f t="shared" si="5"/>
        <v>-0.04655345987558669</v>
      </c>
      <c r="H103" s="12">
        <f t="shared" si="6"/>
        <v>-172329.59999999998</v>
      </c>
      <c r="I103" s="21">
        <f t="shared" si="7"/>
        <v>-0.23369234091204066</v>
      </c>
    </row>
    <row r="104" spans="1:9" ht="12.75" customHeight="1">
      <c r="A104" s="10" t="s">
        <v>194</v>
      </c>
      <c r="B104" s="10" t="s">
        <v>195</v>
      </c>
      <c r="C104" s="18">
        <v>211497.96</v>
      </c>
      <c r="D104" s="18">
        <v>247868.68</v>
      </c>
      <c r="E104" s="18">
        <v>233255.49</v>
      </c>
      <c r="F104" s="12">
        <f t="shared" si="4"/>
        <v>36370.72</v>
      </c>
      <c r="G104" s="21">
        <f t="shared" si="5"/>
        <v>0.17196723788730633</v>
      </c>
      <c r="H104" s="12">
        <f t="shared" si="6"/>
        <v>-14613.190000000002</v>
      </c>
      <c r="I104" s="21">
        <f t="shared" si="7"/>
        <v>-0.058955371045668226</v>
      </c>
    </row>
    <row r="105" spans="1:9" ht="12.75" customHeight="1">
      <c r="A105" s="10" t="s">
        <v>196</v>
      </c>
      <c r="B105" s="10" t="s">
        <v>197</v>
      </c>
      <c r="C105" s="18">
        <v>234317.61</v>
      </c>
      <c r="D105" s="18">
        <v>121386.71</v>
      </c>
      <c r="E105" s="18">
        <v>173330.81</v>
      </c>
      <c r="F105" s="12">
        <f t="shared" si="4"/>
        <v>-112930.89999999998</v>
      </c>
      <c r="G105" s="21">
        <f t="shared" si="5"/>
        <v>-0.4819565204680945</v>
      </c>
      <c r="H105" s="12">
        <f t="shared" si="6"/>
        <v>51944.09999999999</v>
      </c>
      <c r="I105" s="21">
        <f t="shared" si="7"/>
        <v>0.4279224636700343</v>
      </c>
    </row>
    <row r="106" spans="1:9" ht="12.75" customHeight="1">
      <c r="A106" s="10" t="s">
        <v>198</v>
      </c>
      <c r="B106" s="10" t="s">
        <v>199</v>
      </c>
      <c r="C106" s="18">
        <v>556583.89</v>
      </c>
      <c r="D106" s="18">
        <v>438778.6</v>
      </c>
      <c r="E106" s="18">
        <v>390035.31</v>
      </c>
      <c r="F106" s="12">
        <f t="shared" si="4"/>
        <v>-117805.29000000004</v>
      </c>
      <c r="G106" s="21">
        <f t="shared" si="5"/>
        <v>-0.21165774309421717</v>
      </c>
      <c r="H106" s="12">
        <f t="shared" si="6"/>
        <v>-48743.28999999998</v>
      </c>
      <c r="I106" s="21">
        <f t="shared" si="7"/>
        <v>-0.11108857633439731</v>
      </c>
    </row>
    <row r="107" spans="1:9" ht="12.75" customHeight="1">
      <c r="A107" s="10" t="s">
        <v>200</v>
      </c>
      <c r="B107" s="10" t="s">
        <v>201</v>
      </c>
      <c r="C107" s="18">
        <v>246559.92</v>
      </c>
      <c r="D107" s="18">
        <v>604554.82</v>
      </c>
      <c r="E107" s="18">
        <v>460659.51</v>
      </c>
      <c r="F107" s="12">
        <f t="shared" si="4"/>
        <v>357994.8999999999</v>
      </c>
      <c r="G107" s="21">
        <f t="shared" si="5"/>
        <v>1.4519590207524398</v>
      </c>
      <c r="H107" s="12">
        <f t="shared" si="6"/>
        <v>-143895.30999999994</v>
      </c>
      <c r="I107" s="21">
        <f t="shared" si="7"/>
        <v>-0.23801862997304354</v>
      </c>
    </row>
    <row r="108" spans="1:9" ht="12.75" customHeight="1">
      <c r="A108" s="10" t="s">
        <v>202</v>
      </c>
      <c r="B108" s="10" t="s">
        <v>203</v>
      </c>
      <c r="C108" s="18">
        <v>699722.74</v>
      </c>
      <c r="D108" s="18">
        <v>853953.96</v>
      </c>
      <c r="E108" s="18">
        <v>746101.63</v>
      </c>
      <c r="F108" s="12">
        <f t="shared" si="4"/>
        <v>154231.21999999997</v>
      </c>
      <c r="G108" s="21">
        <f t="shared" si="5"/>
        <v>0.220417618555601</v>
      </c>
      <c r="H108" s="12">
        <f t="shared" si="6"/>
        <v>-107852.32999999996</v>
      </c>
      <c r="I108" s="21">
        <f t="shared" si="7"/>
        <v>-0.1262975933737692</v>
      </c>
    </row>
    <row r="109" spans="1:9" ht="12.75" customHeight="1">
      <c r="A109" s="10" t="s">
        <v>204</v>
      </c>
      <c r="B109" s="10" t="s">
        <v>205</v>
      </c>
      <c r="C109" s="18">
        <v>61537.63</v>
      </c>
      <c r="D109" s="18">
        <v>67131.4</v>
      </c>
      <c r="E109" s="18">
        <v>80327.11</v>
      </c>
      <c r="F109" s="12">
        <f t="shared" si="4"/>
        <v>5593.769999999997</v>
      </c>
      <c r="G109" s="21">
        <f t="shared" si="5"/>
        <v>0.09089999078612544</v>
      </c>
      <c r="H109" s="12">
        <f t="shared" si="6"/>
        <v>13195.710000000006</v>
      </c>
      <c r="I109" s="21">
        <f t="shared" si="7"/>
        <v>0.19656539264785194</v>
      </c>
    </row>
    <row r="110" spans="1:9" ht="12.75" customHeight="1">
      <c r="A110" s="10" t="s">
        <v>206</v>
      </c>
      <c r="B110" s="10" t="s">
        <v>207</v>
      </c>
      <c r="C110" s="18">
        <v>160374.63</v>
      </c>
      <c r="D110" s="18">
        <v>155324.16</v>
      </c>
      <c r="E110" s="18">
        <v>166022.73</v>
      </c>
      <c r="F110" s="12">
        <f t="shared" si="4"/>
        <v>-5050.470000000001</v>
      </c>
      <c r="G110" s="21">
        <f t="shared" si="5"/>
        <v>-0.03149170164882065</v>
      </c>
      <c r="H110" s="12">
        <f t="shared" si="6"/>
        <v>10698.570000000007</v>
      </c>
      <c r="I110" s="21">
        <f t="shared" si="7"/>
        <v>0.0688789818660536</v>
      </c>
    </row>
    <row r="111" spans="1:9" ht="12.75" customHeight="1">
      <c r="A111" s="10" t="s">
        <v>208</v>
      </c>
      <c r="B111" s="10" t="s">
        <v>209</v>
      </c>
      <c r="C111" s="18">
        <v>133504.24</v>
      </c>
      <c r="D111" s="18">
        <v>128253.16</v>
      </c>
      <c r="E111" s="18">
        <v>126080.6</v>
      </c>
      <c r="F111" s="12">
        <f t="shared" si="4"/>
        <v>-5251.079999999987</v>
      </c>
      <c r="G111" s="21">
        <f t="shared" si="5"/>
        <v>-0.03933268336646078</v>
      </c>
      <c r="H111" s="12">
        <f t="shared" si="6"/>
        <v>-2172.5599999999977</v>
      </c>
      <c r="I111" s="21">
        <f t="shared" si="7"/>
        <v>-0.016939621604645044</v>
      </c>
    </row>
    <row r="112" spans="1:9" ht="12.75" customHeight="1">
      <c r="A112" s="10" t="s">
        <v>210</v>
      </c>
      <c r="B112" s="10" t="s">
        <v>211</v>
      </c>
      <c r="C112" s="18">
        <v>565784.22</v>
      </c>
      <c r="D112" s="18">
        <v>635446.74</v>
      </c>
      <c r="E112" s="18">
        <v>1404601.95</v>
      </c>
      <c r="F112" s="12">
        <f t="shared" si="4"/>
        <v>69662.52000000002</v>
      </c>
      <c r="G112" s="21">
        <f t="shared" si="5"/>
        <v>0.12312559724624349</v>
      </c>
      <c r="H112" s="12">
        <f t="shared" si="6"/>
        <v>769155.21</v>
      </c>
      <c r="I112" s="21">
        <f t="shared" si="7"/>
        <v>1.2104164858883373</v>
      </c>
    </row>
    <row r="113" spans="1:9" ht="12.75" customHeight="1">
      <c r="A113" s="10" t="s">
        <v>212</v>
      </c>
      <c r="B113" s="10" t="s">
        <v>213</v>
      </c>
      <c r="C113" s="18">
        <v>671865.11</v>
      </c>
      <c r="D113" s="18">
        <v>744428.81</v>
      </c>
      <c r="E113" s="18">
        <v>793573.09</v>
      </c>
      <c r="F113" s="12">
        <f t="shared" si="4"/>
        <v>72563.70000000007</v>
      </c>
      <c r="G113" s="21">
        <f t="shared" si="5"/>
        <v>0.10800337585620434</v>
      </c>
      <c r="H113" s="12">
        <f t="shared" si="6"/>
        <v>49144.27999999991</v>
      </c>
      <c r="I113" s="21">
        <f t="shared" si="7"/>
        <v>0.06601609091405249</v>
      </c>
    </row>
    <row r="114" spans="1:9" ht="12.75" customHeight="1">
      <c r="A114" s="10" t="s">
        <v>214</v>
      </c>
      <c r="B114" s="10" t="s">
        <v>215</v>
      </c>
      <c r="C114" s="18">
        <v>67613.57</v>
      </c>
      <c r="D114" s="18">
        <v>77778.98</v>
      </c>
      <c r="E114" s="18">
        <v>70454.95</v>
      </c>
      <c r="F114" s="12">
        <f t="shared" si="4"/>
        <v>10165.409999999989</v>
      </c>
      <c r="G114" s="21">
        <f t="shared" si="5"/>
        <v>0.15034570723007212</v>
      </c>
      <c r="H114" s="12">
        <f t="shared" si="6"/>
        <v>-7324.029999999999</v>
      </c>
      <c r="I114" s="21">
        <f t="shared" si="7"/>
        <v>-0.09416464448363811</v>
      </c>
    </row>
    <row r="115" spans="1:9" ht="12.75" customHeight="1">
      <c r="A115" s="10" t="s">
        <v>216</v>
      </c>
      <c r="B115" s="10" t="s">
        <v>217</v>
      </c>
      <c r="C115" s="18">
        <v>368271.65</v>
      </c>
      <c r="D115" s="18">
        <v>531215.44</v>
      </c>
      <c r="E115" s="18">
        <v>465278.6</v>
      </c>
      <c r="F115" s="12">
        <f t="shared" si="4"/>
        <v>162943.78999999992</v>
      </c>
      <c r="G115" s="21">
        <f t="shared" si="5"/>
        <v>0.44245542658523923</v>
      </c>
      <c r="H115" s="12">
        <f t="shared" si="6"/>
        <v>-65936.83999999997</v>
      </c>
      <c r="I115" s="21">
        <f t="shared" si="7"/>
        <v>-0.12412447951437551</v>
      </c>
    </row>
    <row r="116" spans="1:9" ht="12.75" customHeight="1">
      <c r="A116" s="10" t="s">
        <v>218</v>
      </c>
      <c r="B116" s="10" t="s">
        <v>219</v>
      </c>
      <c r="C116" s="18">
        <v>55408.45</v>
      </c>
      <c r="D116" s="18">
        <v>70205.76</v>
      </c>
      <c r="E116" s="18">
        <v>57265.35</v>
      </c>
      <c r="F116" s="12">
        <f t="shared" si="4"/>
        <v>14797.309999999998</v>
      </c>
      <c r="G116" s="21">
        <f t="shared" si="5"/>
        <v>0.26705872479739096</v>
      </c>
      <c r="H116" s="12">
        <f t="shared" si="6"/>
        <v>-12940.409999999996</v>
      </c>
      <c r="I116" s="21">
        <f t="shared" si="7"/>
        <v>-0.18432120099547383</v>
      </c>
    </row>
    <row r="117" spans="1:9" ht="12.75" customHeight="1">
      <c r="A117" s="10" t="s">
        <v>220</v>
      </c>
      <c r="B117" s="10" t="s">
        <v>221</v>
      </c>
      <c r="C117" s="18">
        <v>103122.13</v>
      </c>
      <c r="D117" s="18">
        <v>123184.18</v>
      </c>
      <c r="E117" s="18">
        <v>141092.91</v>
      </c>
      <c r="F117" s="12">
        <f t="shared" si="4"/>
        <v>20062.04999999999</v>
      </c>
      <c r="G117" s="21">
        <f t="shared" si="5"/>
        <v>0.19454650519728392</v>
      </c>
      <c r="H117" s="12">
        <f t="shared" si="6"/>
        <v>17908.73000000001</v>
      </c>
      <c r="I117" s="21">
        <f t="shared" si="7"/>
        <v>0.1453817365184394</v>
      </c>
    </row>
    <row r="118" spans="1:9" ht="12.75" customHeight="1">
      <c r="A118" s="10" t="s">
        <v>222</v>
      </c>
      <c r="B118" s="10" t="s">
        <v>223</v>
      </c>
      <c r="C118" s="18">
        <v>28364.32</v>
      </c>
      <c r="D118" s="18">
        <v>48759.22</v>
      </c>
      <c r="E118" s="18">
        <v>78293.18</v>
      </c>
      <c r="F118" s="12">
        <f t="shared" si="4"/>
        <v>20394.9</v>
      </c>
      <c r="G118" s="21">
        <f t="shared" si="5"/>
        <v>0.7190336309842789</v>
      </c>
      <c r="H118" s="12">
        <f t="shared" si="6"/>
        <v>29533.959999999992</v>
      </c>
      <c r="I118" s="21">
        <f t="shared" si="7"/>
        <v>0.6057102636178345</v>
      </c>
    </row>
    <row r="119" spans="1:9" ht="12.75" customHeight="1">
      <c r="A119" s="10" t="s">
        <v>224</v>
      </c>
      <c r="B119" s="10" t="s">
        <v>225</v>
      </c>
      <c r="C119" s="18">
        <v>149026.75</v>
      </c>
      <c r="D119" s="18">
        <v>139958.98</v>
      </c>
      <c r="E119" s="18">
        <v>223065.62</v>
      </c>
      <c r="F119" s="12">
        <f t="shared" si="4"/>
        <v>-9067.76999999999</v>
      </c>
      <c r="G119" s="21">
        <f t="shared" si="5"/>
        <v>-0.060846592977435186</v>
      </c>
      <c r="H119" s="12">
        <f t="shared" si="6"/>
        <v>83106.63999999998</v>
      </c>
      <c r="I119" s="21">
        <f t="shared" si="7"/>
        <v>0.5937928384445212</v>
      </c>
    </row>
    <row r="120" spans="1:9" ht="12.75" customHeight="1">
      <c r="A120" s="10" t="s">
        <v>226</v>
      </c>
      <c r="B120" s="10" t="s">
        <v>227</v>
      </c>
      <c r="C120" s="18">
        <v>127893.48</v>
      </c>
      <c r="D120" s="18">
        <v>149091.16</v>
      </c>
      <c r="E120" s="18">
        <v>67700.83</v>
      </c>
      <c r="F120" s="12">
        <f t="shared" si="4"/>
        <v>21197.680000000008</v>
      </c>
      <c r="G120" s="21">
        <f t="shared" si="5"/>
        <v>0.16574480575553976</v>
      </c>
      <c r="H120" s="12">
        <f t="shared" si="6"/>
        <v>-81390.33</v>
      </c>
      <c r="I120" s="21">
        <f t="shared" si="7"/>
        <v>-0.5459098312736986</v>
      </c>
    </row>
    <row r="121" spans="1:9" ht="12.75" customHeight="1">
      <c r="A121" s="10" t="s">
        <v>228</v>
      </c>
      <c r="B121" s="10" t="s">
        <v>229</v>
      </c>
      <c r="C121" s="18">
        <v>207466.74</v>
      </c>
      <c r="D121" s="18">
        <v>224518.06</v>
      </c>
      <c r="E121" s="18">
        <v>273527.65</v>
      </c>
      <c r="F121" s="12">
        <f t="shared" si="4"/>
        <v>17051.320000000007</v>
      </c>
      <c r="G121" s="21">
        <f t="shared" si="5"/>
        <v>0.08218821002344764</v>
      </c>
      <c r="H121" s="12">
        <f t="shared" si="6"/>
        <v>49009.590000000026</v>
      </c>
      <c r="I121" s="21">
        <f t="shared" si="7"/>
        <v>0.21828796311530585</v>
      </c>
    </row>
    <row r="122" spans="1:9" ht="12.75" customHeight="1">
      <c r="A122" s="10" t="s">
        <v>230</v>
      </c>
      <c r="B122" s="10" t="s">
        <v>231</v>
      </c>
      <c r="C122" s="18">
        <v>95283.91</v>
      </c>
      <c r="D122" s="18">
        <v>116014.14</v>
      </c>
      <c r="E122" s="18">
        <v>134039.85</v>
      </c>
      <c r="F122" s="12">
        <f t="shared" si="4"/>
        <v>20730.229999999996</v>
      </c>
      <c r="G122" s="21">
        <f t="shared" si="5"/>
        <v>0.21756275534872566</v>
      </c>
      <c r="H122" s="12">
        <f t="shared" si="6"/>
        <v>18025.710000000006</v>
      </c>
      <c r="I122" s="21">
        <f t="shared" si="7"/>
        <v>0.1553751120337573</v>
      </c>
    </row>
    <row r="123" spans="1:9" ht="12.75" customHeight="1">
      <c r="A123" s="10" t="s">
        <v>232</v>
      </c>
      <c r="B123" s="10" t="s">
        <v>233</v>
      </c>
      <c r="C123" s="19" t="s">
        <v>58</v>
      </c>
      <c r="D123" s="19" t="s">
        <v>58</v>
      </c>
      <c r="E123" s="19" t="s">
        <v>58</v>
      </c>
      <c r="F123" s="12">
        <f t="shared" si="4"/>
        <v>0</v>
      </c>
      <c r="G123" s="21">
        <v>0</v>
      </c>
      <c r="H123" s="12">
        <f t="shared" si="6"/>
        <v>0</v>
      </c>
      <c r="I123" s="21">
        <v>0</v>
      </c>
    </row>
    <row r="124" spans="1:9" ht="12.75" customHeight="1">
      <c r="A124" s="10" t="s">
        <v>234</v>
      </c>
      <c r="B124" s="10" t="s">
        <v>235</v>
      </c>
      <c r="C124" s="18">
        <v>326795.71</v>
      </c>
      <c r="D124" s="18">
        <v>410647.34</v>
      </c>
      <c r="E124" s="18">
        <v>354734.42</v>
      </c>
      <c r="F124" s="12">
        <f t="shared" si="4"/>
        <v>83851.63</v>
      </c>
      <c r="G124" s="21">
        <f t="shared" si="5"/>
        <v>0.2565873034257396</v>
      </c>
      <c r="H124" s="12">
        <f t="shared" si="6"/>
        <v>-55912.92000000004</v>
      </c>
      <c r="I124" s="21">
        <f t="shared" si="7"/>
        <v>-0.13615799873438858</v>
      </c>
    </row>
    <row r="125" spans="1:9" ht="12.75" customHeight="1">
      <c r="A125" s="10" t="s">
        <v>236</v>
      </c>
      <c r="B125" s="10" t="s">
        <v>237</v>
      </c>
      <c r="C125" s="18">
        <v>772841.35</v>
      </c>
      <c r="D125" s="18">
        <v>1262574.38</v>
      </c>
      <c r="E125" s="18">
        <v>1055120.8</v>
      </c>
      <c r="F125" s="12">
        <f t="shared" si="4"/>
        <v>489733.0299999999</v>
      </c>
      <c r="G125" s="21">
        <f t="shared" si="5"/>
        <v>0.633678606870608</v>
      </c>
      <c r="H125" s="12">
        <f t="shared" si="6"/>
        <v>-207453.57999999984</v>
      </c>
      <c r="I125" s="21">
        <f t="shared" si="7"/>
        <v>-0.16430998702824925</v>
      </c>
    </row>
    <row r="126" spans="1:9" ht="12.75" customHeight="1">
      <c r="A126" s="10" t="s">
        <v>238</v>
      </c>
      <c r="B126" s="10" t="s">
        <v>239</v>
      </c>
      <c r="C126" s="18">
        <v>868401.88</v>
      </c>
      <c r="D126" s="18">
        <v>963050.36</v>
      </c>
      <c r="E126" s="18">
        <v>940309.26</v>
      </c>
      <c r="F126" s="12">
        <f t="shared" si="4"/>
        <v>94648.47999999998</v>
      </c>
      <c r="G126" s="21">
        <f t="shared" si="5"/>
        <v>0.10899156505741325</v>
      </c>
      <c r="H126" s="12">
        <f t="shared" si="6"/>
        <v>-22741.099999999977</v>
      </c>
      <c r="I126" s="21">
        <f t="shared" si="7"/>
        <v>-0.023613614556979114</v>
      </c>
    </row>
    <row r="127" spans="1:9" ht="12.75" customHeight="1">
      <c r="A127" s="10" t="s">
        <v>240</v>
      </c>
      <c r="B127" s="10" t="s">
        <v>241</v>
      </c>
      <c r="C127" s="18">
        <v>688310.12</v>
      </c>
      <c r="D127" s="18">
        <v>787607.35</v>
      </c>
      <c r="E127" s="18">
        <v>794824.55</v>
      </c>
      <c r="F127" s="12">
        <f t="shared" si="4"/>
        <v>99297.22999999998</v>
      </c>
      <c r="G127" s="21">
        <f t="shared" si="5"/>
        <v>0.1442623420966119</v>
      </c>
      <c r="H127" s="12">
        <f t="shared" si="6"/>
        <v>7217.20000000007</v>
      </c>
      <c r="I127" s="21">
        <f t="shared" si="7"/>
        <v>0.009163449274565645</v>
      </c>
    </row>
    <row r="128" spans="1:9" ht="12.75" customHeight="1">
      <c r="A128" s="10" t="s">
        <v>242</v>
      </c>
      <c r="B128" s="10" t="s">
        <v>243</v>
      </c>
      <c r="C128" s="18">
        <v>651726.51</v>
      </c>
      <c r="D128" s="18">
        <v>1180339.91</v>
      </c>
      <c r="E128" s="18">
        <v>706799.88</v>
      </c>
      <c r="F128" s="12">
        <f t="shared" si="4"/>
        <v>528613.3999999999</v>
      </c>
      <c r="G128" s="21">
        <f t="shared" si="5"/>
        <v>0.8110969737904323</v>
      </c>
      <c r="H128" s="12">
        <f t="shared" si="6"/>
        <v>-473540.0299999999</v>
      </c>
      <c r="I128" s="21">
        <f t="shared" si="7"/>
        <v>-0.4011895437815027</v>
      </c>
    </row>
    <row r="129" spans="1:9" ht="12.75" customHeight="1">
      <c r="A129" s="10" t="s">
        <v>244</v>
      </c>
      <c r="B129" s="10" t="s">
        <v>245</v>
      </c>
      <c r="C129" s="18">
        <v>312688.78</v>
      </c>
      <c r="D129" s="18">
        <v>334907.54</v>
      </c>
      <c r="E129" s="18">
        <v>392227.89</v>
      </c>
      <c r="F129" s="12">
        <f t="shared" si="4"/>
        <v>22218.75999999995</v>
      </c>
      <c r="G129" s="21">
        <f t="shared" si="5"/>
        <v>0.0710571066860792</v>
      </c>
      <c r="H129" s="12">
        <f t="shared" si="6"/>
        <v>57320.350000000035</v>
      </c>
      <c r="I129" s="21">
        <f t="shared" si="7"/>
        <v>0.1711527605499716</v>
      </c>
    </row>
    <row r="130" spans="1:9" ht="12.75" customHeight="1">
      <c r="A130" s="10" t="s">
        <v>246</v>
      </c>
      <c r="B130" s="10" t="s">
        <v>247</v>
      </c>
      <c r="C130" s="18">
        <v>205502.47</v>
      </c>
      <c r="D130" s="18">
        <v>222952.01</v>
      </c>
      <c r="E130" s="18">
        <v>194543.75</v>
      </c>
      <c r="F130" s="12">
        <f t="shared" si="4"/>
        <v>17449.540000000008</v>
      </c>
      <c r="G130" s="21">
        <f t="shared" si="5"/>
        <v>0.08491158281455209</v>
      </c>
      <c r="H130" s="12">
        <f t="shared" si="6"/>
        <v>-28408.26000000001</v>
      </c>
      <c r="I130" s="21">
        <f t="shared" si="7"/>
        <v>-0.12741872118578346</v>
      </c>
    </row>
    <row r="131" spans="1:9" ht="12.75" customHeight="1">
      <c r="A131" s="10" t="s">
        <v>248</v>
      </c>
      <c r="B131" s="10" t="s">
        <v>249</v>
      </c>
      <c r="C131" s="18">
        <v>84060.36</v>
      </c>
      <c r="D131" s="18">
        <v>36249.78</v>
      </c>
      <c r="E131" s="18">
        <v>41992.79</v>
      </c>
      <c r="F131" s="12">
        <f t="shared" si="4"/>
        <v>-47810.58</v>
      </c>
      <c r="G131" s="21">
        <f t="shared" si="5"/>
        <v>-0.5687648732410854</v>
      </c>
      <c r="H131" s="12">
        <f t="shared" si="6"/>
        <v>5743.010000000002</v>
      </c>
      <c r="I131" s="21">
        <f t="shared" si="7"/>
        <v>0.15842882356803276</v>
      </c>
    </row>
    <row r="132" spans="1:9" ht="12.75" customHeight="1">
      <c r="A132" s="10" t="s">
        <v>250</v>
      </c>
      <c r="B132" s="10" t="s">
        <v>251</v>
      </c>
      <c r="C132" s="18">
        <v>351441.82</v>
      </c>
      <c r="D132" s="18">
        <v>328324.29</v>
      </c>
      <c r="E132" s="18">
        <v>367034.73</v>
      </c>
      <c r="F132" s="12">
        <f t="shared" si="4"/>
        <v>-23117.530000000028</v>
      </c>
      <c r="G132" s="21">
        <f t="shared" si="5"/>
        <v>-0.06577910961194097</v>
      </c>
      <c r="H132" s="12">
        <f t="shared" si="6"/>
        <v>38710.44</v>
      </c>
      <c r="I132" s="21">
        <f t="shared" si="7"/>
        <v>0.11790306468035004</v>
      </c>
    </row>
    <row r="133" spans="1:9" ht="12.75" customHeight="1">
      <c r="A133" s="10" t="s">
        <v>252</v>
      </c>
      <c r="B133" s="10" t="s">
        <v>253</v>
      </c>
      <c r="C133" s="19" t="s">
        <v>58</v>
      </c>
      <c r="D133" s="19" t="s">
        <v>58</v>
      </c>
      <c r="E133" s="19" t="s">
        <v>58</v>
      </c>
      <c r="F133" s="12">
        <f t="shared" si="4"/>
        <v>0</v>
      </c>
      <c r="G133" s="21">
        <v>0</v>
      </c>
      <c r="H133" s="12">
        <f t="shared" si="6"/>
        <v>0</v>
      </c>
      <c r="I133" s="21">
        <v>0</v>
      </c>
    </row>
    <row r="134" spans="1:9" ht="12.75" customHeight="1">
      <c r="A134" s="10" t="s">
        <v>254</v>
      </c>
      <c r="B134" s="10" t="s">
        <v>255</v>
      </c>
      <c r="C134" s="18">
        <v>362376.99</v>
      </c>
      <c r="D134" s="18">
        <v>372100.74</v>
      </c>
      <c r="E134" s="18">
        <v>375257.21</v>
      </c>
      <c r="F134" s="12">
        <f t="shared" si="4"/>
        <v>9723.75</v>
      </c>
      <c r="G134" s="21">
        <f t="shared" si="5"/>
        <v>0.02683324346835598</v>
      </c>
      <c r="H134" s="12">
        <f t="shared" si="6"/>
        <v>3156.4700000000303</v>
      </c>
      <c r="I134" s="21">
        <f t="shared" si="7"/>
        <v>0.008482837201560067</v>
      </c>
    </row>
    <row r="135" spans="1:9" ht="12.75" customHeight="1">
      <c r="A135" s="10" t="s">
        <v>256</v>
      </c>
      <c r="B135" s="10" t="s">
        <v>257</v>
      </c>
      <c r="C135" s="18">
        <v>44725.69</v>
      </c>
      <c r="D135" s="18">
        <v>64297.14</v>
      </c>
      <c r="E135" s="18">
        <v>58745.93</v>
      </c>
      <c r="F135" s="12">
        <f t="shared" si="4"/>
        <v>19571.449999999997</v>
      </c>
      <c r="G135" s="21">
        <f t="shared" si="5"/>
        <v>0.4375885536925198</v>
      </c>
      <c r="H135" s="12">
        <f t="shared" si="6"/>
        <v>-5551.209999999999</v>
      </c>
      <c r="I135" s="21">
        <f t="shared" si="7"/>
        <v>-0.08633681062641355</v>
      </c>
    </row>
    <row r="136" spans="1:9" ht="12.75" customHeight="1">
      <c r="A136" s="10" t="s">
        <v>258</v>
      </c>
      <c r="B136" s="10" t="s">
        <v>259</v>
      </c>
      <c r="C136" s="19" t="s">
        <v>58</v>
      </c>
      <c r="D136" s="19" t="s">
        <v>58</v>
      </c>
      <c r="E136" s="19" t="s">
        <v>58</v>
      </c>
      <c r="F136" s="12">
        <f t="shared" si="4"/>
        <v>0</v>
      </c>
      <c r="G136" s="21">
        <v>0</v>
      </c>
      <c r="H136" s="12">
        <f t="shared" si="6"/>
        <v>0</v>
      </c>
      <c r="I136" s="21">
        <v>0</v>
      </c>
    </row>
    <row r="137" spans="1:9" ht="12.75" customHeight="1">
      <c r="A137" s="10" t="s">
        <v>260</v>
      </c>
      <c r="B137" s="10" t="s">
        <v>261</v>
      </c>
      <c r="C137" s="18">
        <v>77732.25</v>
      </c>
      <c r="D137" s="18">
        <v>79087.66</v>
      </c>
      <c r="E137" s="18">
        <v>59642.49</v>
      </c>
      <c r="F137" s="12">
        <f aca="true" t="shared" si="8" ref="F137:F200">+D137-C137</f>
        <v>1355.4100000000035</v>
      </c>
      <c r="G137" s="21">
        <f aca="true" t="shared" si="9" ref="G137:G200">+F137/C137</f>
        <v>0.017436906817955268</v>
      </c>
      <c r="H137" s="12">
        <f aca="true" t="shared" si="10" ref="H137:H200">+E137-D137</f>
        <v>-19445.170000000006</v>
      </c>
      <c r="I137" s="21">
        <f aca="true" t="shared" si="11" ref="I137:I200">+H137/D137</f>
        <v>-0.24586857165833462</v>
      </c>
    </row>
    <row r="138" spans="1:9" ht="12.75" customHeight="1">
      <c r="A138" s="10" t="s">
        <v>262</v>
      </c>
      <c r="B138" s="10" t="s">
        <v>263</v>
      </c>
      <c r="C138" s="18">
        <v>287735.59</v>
      </c>
      <c r="D138" s="18">
        <v>344449.37</v>
      </c>
      <c r="E138" s="18">
        <v>326603.2</v>
      </c>
      <c r="F138" s="12">
        <f t="shared" si="8"/>
        <v>56713.77999999997</v>
      </c>
      <c r="G138" s="21">
        <f t="shared" si="9"/>
        <v>0.19710380631050878</v>
      </c>
      <c r="H138" s="12">
        <f t="shared" si="10"/>
        <v>-17846.169999999984</v>
      </c>
      <c r="I138" s="21">
        <f t="shared" si="11"/>
        <v>-0.05181072039702086</v>
      </c>
    </row>
    <row r="139" spans="1:9" ht="12.75" customHeight="1">
      <c r="A139" s="10" t="s">
        <v>264</v>
      </c>
      <c r="B139" s="10" t="s">
        <v>265</v>
      </c>
      <c r="C139" s="18">
        <v>141110.2</v>
      </c>
      <c r="D139" s="18">
        <v>164386.77</v>
      </c>
      <c r="E139" s="18">
        <v>208160.41</v>
      </c>
      <c r="F139" s="12">
        <f t="shared" si="8"/>
        <v>23276.569999999978</v>
      </c>
      <c r="G139" s="21">
        <f t="shared" si="9"/>
        <v>0.1649531359178853</v>
      </c>
      <c r="H139" s="12">
        <f t="shared" si="10"/>
        <v>43773.640000000014</v>
      </c>
      <c r="I139" s="21">
        <f t="shared" si="11"/>
        <v>0.26628444612665614</v>
      </c>
    </row>
    <row r="140" spans="1:9" ht="12.75" customHeight="1">
      <c r="A140" s="10" t="s">
        <v>266</v>
      </c>
      <c r="B140" s="10" t="s">
        <v>267</v>
      </c>
      <c r="C140" s="18">
        <v>390331.09</v>
      </c>
      <c r="D140" s="18">
        <v>1263612.98</v>
      </c>
      <c r="E140" s="18">
        <v>783064.81</v>
      </c>
      <c r="F140" s="12">
        <f t="shared" si="8"/>
        <v>873281.8899999999</v>
      </c>
      <c r="G140" s="21">
        <f t="shared" si="9"/>
        <v>2.237284993106749</v>
      </c>
      <c r="H140" s="12">
        <f t="shared" si="10"/>
        <v>-480548.1699999999</v>
      </c>
      <c r="I140" s="21">
        <f t="shared" si="11"/>
        <v>-0.38029695611388853</v>
      </c>
    </row>
    <row r="141" spans="1:9" ht="12.75" customHeight="1">
      <c r="A141" s="10" t="s">
        <v>268</v>
      </c>
      <c r="B141" s="10" t="s">
        <v>269</v>
      </c>
      <c r="C141" s="18">
        <v>428858.35</v>
      </c>
      <c r="D141" s="18">
        <v>919946.43</v>
      </c>
      <c r="E141" s="18">
        <v>647499.89</v>
      </c>
      <c r="F141" s="12">
        <f t="shared" si="8"/>
        <v>491088.0800000001</v>
      </c>
      <c r="G141" s="21">
        <f t="shared" si="9"/>
        <v>1.145105557580959</v>
      </c>
      <c r="H141" s="12">
        <f t="shared" si="10"/>
        <v>-272446.54000000004</v>
      </c>
      <c r="I141" s="21">
        <f t="shared" si="11"/>
        <v>-0.2961547880565176</v>
      </c>
    </row>
    <row r="142" spans="1:9" ht="12.75" customHeight="1">
      <c r="A142" s="10" t="s">
        <v>270</v>
      </c>
      <c r="B142" s="10" t="s">
        <v>271</v>
      </c>
      <c r="C142" s="18">
        <v>264764.52</v>
      </c>
      <c r="D142" s="18">
        <v>200978.94</v>
      </c>
      <c r="E142" s="18">
        <v>147470.33</v>
      </c>
      <c r="F142" s="12">
        <f t="shared" si="8"/>
        <v>-63785.580000000016</v>
      </c>
      <c r="G142" s="21">
        <f t="shared" si="9"/>
        <v>-0.2409143793133612</v>
      </c>
      <c r="H142" s="12">
        <f t="shared" si="10"/>
        <v>-53508.610000000015</v>
      </c>
      <c r="I142" s="21">
        <f t="shared" si="11"/>
        <v>-0.2662398856317981</v>
      </c>
    </row>
    <row r="143" spans="1:9" ht="12.75" customHeight="1">
      <c r="A143" s="10" t="s">
        <v>272</v>
      </c>
      <c r="B143" s="10" t="s">
        <v>273</v>
      </c>
      <c r="C143" s="18">
        <v>331258.69</v>
      </c>
      <c r="D143" s="18">
        <v>635670.42</v>
      </c>
      <c r="E143" s="18">
        <v>679677.83</v>
      </c>
      <c r="F143" s="12">
        <f t="shared" si="8"/>
        <v>304411.73000000004</v>
      </c>
      <c r="G143" s="21">
        <f t="shared" si="9"/>
        <v>0.9189546997242549</v>
      </c>
      <c r="H143" s="12">
        <f t="shared" si="10"/>
        <v>44007.409999999916</v>
      </c>
      <c r="I143" s="21">
        <f t="shared" si="11"/>
        <v>0.06922991634564325</v>
      </c>
    </row>
    <row r="144" spans="1:9" ht="12.75" customHeight="1">
      <c r="A144" s="10" t="s">
        <v>274</v>
      </c>
      <c r="B144" s="10" t="s">
        <v>275</v>
      </c>
      <c r="C144" s="18">
        <v>356163.13</v>
      </c>
      <c r="D144" s="18">
        <v>225237.72</v>
      </c>
      <c r="E144" s="18">
        <v>219277.61</v>
      </c>
      <c r="F144" s="12">
        <f t="shared" si="8"/>
        <v>-130925.41</v>
      </c>
      <c r="G144" s="21">
        <f t="shared" si="9"/>
        <v>-0.3675995603475295</v>
      </c>
      <c r="H144" s="12">
        <f t="shared" si="10"/>
        <v>-5960.110000000015</v>
      </c>
      <c r="I144" s="21">
        <f t="shared" si="11"/>
        <v>-0.026461420405072537</v>
      </c>
    </row>
    <row r="145" spans="1:9" ht="12.75" customHeight="1">
      <c r="A145" s="10" t="s">
        <v>276</v>
      </c>
      <c r="B145" s="10" t="s">
        <v>277</v>
      </c>
      <c r="C145" s="18">
        <v>465240.84</v>
      </c>
      <c r="D145" s="18">
        <v>510509.04</v>
      </c>
      <c r="E145" s="18">
        <v>459091.05</v>
      </c>
      <c r="F145" s="12">
        <f t="shared" si="8"/>
        <v>45268.19999999995</v>
      </c>
      <c r="G145" s="21">
        <f t="shared" si="9"/>
        <v>0.09730057232292838</v>
      </c>
      <c r="H145" s="12">
        <f t="shared" si="10"/>
        <v>-51417.98999999999</v>
      </c>
      <c r="I145" s="21">
        <f t="shared" si="11"/>
        <v>-0.10071905876534526</v>
      </c>
    </row>
    <row r="146" spans="1:9" ht="12.75" customHeight="1">
      <c r="A146" s="10" t="s">
        <v>278</v>
      </c>
      <c r="B146" s="10" t="s">
        <v>279</v>
      </c>
      <c r="C146" s="18">
        <v>120822.39</v>
      </c>
      <c r="D146" s="18">
        <v>108181.79</v>
      </c>
      <c r="E146" s="18">
        <v>105227.45</v>
      </c>
      <c r="F146" s="12">
        <f t="shared" si="8"/>
        <v>-12640.600000000006</v>
      </c>
      <c r="G146" s="21">
        <f t="shared" si="9"/>
        <v>-0.10462133715447945</v>
      </c>
      <c r="H146" s="12">
        <f t="shared" si="10"/>
        <v>-2954.3399999999965</v>
      </c>
      <c r="I146" s="21">
        <f t="shared" si="11"/>
        <v>-0.027309032324201666</v>
      </c>
    </row>
    <row r="147" spans="1:9" ht="12.75" customHeight="1">
      <c r="A147" s="10" t="s">
        <v>280</v>
      </c>
      <c r="B147" s="10" t="s">
        <v>281</v>
      </c>
      <c r="C147" s="18">
        <v>514521.3</v>
      </c>
      <c r="D147" s="18">
        <v>1155658.46</v>
      </c>
      <c r="E147" s="18">
        <v>1426696.15</v>
      </c>
      <c r="F147" s="12">
        <f t="shared" si="8"/>
        <v>641137.1599999999</v>
      </c>
      <c r="G147" s="21">
        <f t="shared" si="9"/>
        <v>1.2460847782200657</v>
      </c>
      <c r="H147" s="12">
        <f t="shared" si="10"/>
        <v>271037.68999999994</v>
      </c>
      <c r="I147" s="21">
        <f t="shared" si="11"/>
        <v>0.2345309616822257</v>
      </c>
    </row>
    <row r="148" spans="1:9" ht="12.75" customHeight="1">
      <c r="A148" s="10" t="s">
        <v>282</v>
      </c>
      <c r="B148" s="10" t="s">
        <v>283</v>
      </c>
      <c r="C148" s="18">
        <v>172181.64</v>
      </c>
      <c r="D148" s="18">
        <v>176945.99</v>
      </c>
      <c r="E148" s="18">
        <v>242590.49</v>
      </c>
      <c r="F148" s="12">
        <f t="shared" si="8"/>
        <v>4764.349999999977</v>
      </c>
      <c r="G148" s="21">
        <f t="shared" si="9"/>
        <v>0.0276704879800191</v>
      </c>
      <c r="H148" s="12">
        <f t="shared" si="10"/>
        <v>65644.5</v>
      </c>
      <c r="I148" s="21">
        <f t="shared" si="11"/>
        <v>0.3709860845108725</v>
      </c>
    </row>
    <row r="149" spans="1:9" ht="12.75" customHeight="1">
      <c r="A149" s="10" t="s">
        <v>284</v>
      </c>
      <c r="B149" s="10" t="s">
        <v>285</v>
      </c>
      <c r="C149" s="18">
        <v>201772.72</v>
      </c>
      <c r="D149" s="18">
        <v>216633.85</v>
      </c>
      <c r="E149" s="18">
        <v>241456.76</v>
      </c>
      <c r="F149" s="12">
        <f t="shared" si="8"/>
        <v>14861.130000000005</v>
      </c>
      <c r="G149" s="21">
        <f t="shared" si="9"/>
        <v>0.07365282085705147</v>
      </c>
      <c r="H149" s="12">
        <f t="shared" si="10"/>
        <v>24822.910000000003</v>
      </c>
      <c r="I149" s="21">
        <f t="shared" si="11"/>
        <v>0.11458463208773699</v>
      </c>
    </row>
    <row r="150" spans="1:9" ht="12.75" customHeight="1">
      <c r="A150" s="10" t="s">
        <v>286</v>
      </c>
      <c r="B150" s="10" t="s">
        <v>287</v>
      </c>
      <c r="C150" s="18">
        <v>2222264.2</v>
      </c>
      <c r="D150" s="18">
        <v>1880764.07</v>
      </c>
      <c r="E150" s="18">
        <v>1917346.47</v>
      </c>
      <c r="F150" s="12">
        <f t="shared" si="8"/>
        <v>-341500.1300000001</v>
      </c>
      <c r="G150" s="21">
        <f t="shared" si="9"/>
        <v>-0.15367215563298015</v>
      </c>
      <c r="H150" s="12">
        <f t="shared" si="10"/>
        <v>36582.39999999991</v>
      </c>
      <c r="I150" s="21">
        <f t="shared" si="11"/>
        <v>0.01945081819858453</v>
      </c>
    </row>
    <row r="151" spans="1:9" ht="12.75" customHeight="1">
      <c r="A151" s="10" t="s">
        <v>288</v>
      </c>
      <c r="B151" s="10" t="s">
        <v>289</v>
      </c>
      <c r="C151" s="18">
        <v>715973.83</v>
      </c>
      <c r="D151" s="18">
        <v>719462.96</v>
      </c>
      <c r="E151" s="18">
        <v>715207.42</v>
      </c>
      <c r="F151" s="12">
        <f t="shared" si="8"/>
        <v>3489.1300000000047</v>
      </c>
      <c r="G151" s="21">
        <f t="shared" si="9"/>
        <v>0.004873264711365225</v>
      </c>
      <c r="H151" s="12">
        <f t="shared" si="10"/>
        <v>-4255.539999999921</v>
      </c>
      <c r="I151" s="21">
        <f t="shared" si="11"/>
        <v>-0.005914884068527893</v>
      </c>
    </row>
    <row r="152" spans="1:9" ht="12.75" customHeight="1">
      <c r="A152" s="10" t="s">
        <v>290</v>
      </c>
      <c r="B152" s="10" t="s">
        <v>291</v>
      </c>
      <c r="C152" s="18">
        <v>76009.45</v>
      </c>
      <c r="D152" s="18">
        <v>86444.52</v>
      </c>
      <c r="E152" s="18">
        <v>123995.98</v>
      </c>
      <c r="F152" s="12">
        <f t="shared" si="8"/>
        <v>10435.070000000007</v>
      </c>
      <c r="G152" s="21">
        <f t="shared" si="9"/>
        <v>0.1372864821413654</v>
      </c>
      <c r="H152" s="12">
        <f t="shared" si="10"/>
        <v>37551.45999999999</v>
      </c>
      <c r="I152" s="21">
        <f t="shared" si="11"/>
        <v>0.43439954319834256</v>
      </c>
    </row>
    <row r="153" spans="1:9" ht="12.75" customHeight="1">
      <c r="A153" s="10" t="s">
        <v>292</v>
      </c>
      <c r="B153" s="10" t="s">
        <v>293</v>
      </c>
      <c r="C153" s="18">
        <v>148233.81</v>
      </c>
      <c r="D153" s="18">
        <v>413706.83</v>
      </c>
      <c r="E153" s="18">
        <v>230755.87</v>
      </c>
      <c r="F153" s="12">
        <f t="shared" si="8"/>
        <v>265473.02</v>
      </c>
      <c r="G153" s="21">
        <f t="shared" si="9"/>
        <v>1.7909073510287568</v>
      </c>
      <c r="H153" s="12">
        <f t="shared" si="10"/>
        <v>-182950.96000000002</v>
      </c>
      <c r="I153" s="21">
        <f t="shared" si="11"/>
        <v>-0.44222368772591936</v>
      </c>
    </row>
    <row r="154" spans="1:9" ht="12.75" customHeight="1">
      <c r="A154" s="10" t="s">
        <v>294</v>
      </c>
      <c r="B154" s="10" t="s">
        <v>295</v>
      </c>
      <c r="C154" s="18">
        <v>122961.65</v>
      </c>
      <c r="D154" s="18">
        <v>223608.29</v>
      </c>
      <c r="E154" s="18">
        <v>199074.08</v>
      </c>
      <c r="F154" s="12">
        <f t="shared" si="8"/>
        <v>100646.64000000001</v>
      </c>
      <c r="G154" s="21">
        <f t="shared" si="9"/>
        <v>0.8185205712512805</v>
      </c>
      <c r="H154" s="12">
        <f t="shared" si="10"/>
        <v>-24534.21000000002</v>
      </c>
      <c r="I154" s="21">
        <f t="shared" si="11"/>
        <v>-0.10971959044988905</v>
      </c>
    </row>
    <row r="155" spans="1:9" ht="12.75" customHeight="1">
      <c r="A155" s="10" t="s">
        <v>296</v>
      </c>
      <c r="B155" s="10" t="s">
        <v>297</v>
      </c>
      <c r="C155" s="18">
        <v>251431.4</v>
      </c>
      <c r="D155" s="18">
        <v>218968.72</v>
      </c>
      <c r="E155" s="18">
        <v>255768.51</v>
      </c>
      <c r="F155" s="12">
        <f t="shared" si="8"/>
        <v>-32462.679999999993</v>
      </c>
      <c r="G155" s="21">
        <f t="shared" si="9"/>
        <v>-0.12911147931403952</v>
      </c>
      <c r="H155" s="12">
        <f t="shared" si="10"/>
        <v>36799.79000000001</v>
      </c>
      <c r="I155" s="21">
        <f t="shared" si="11"/>
        <v>0.1680595749018399</v>
      </c>
    </row>
    <row r="156" spans="1:9" ht="12.75" customHeight="1">
      <c r="A156" s="10" t="s">
        <v>298</v>
      </c>
      <c r="B156" s="10" t="s">
        <v>299</v>
      </c>
      <c r="C156" s="18">
        <v>1262557.06</v>
      </c>
      <c r="D156" s="18">
        <v>1217991.97</v>
      </c>
      <c r="E156" s="18">
        <v>1162098.93</v>
      </c>
      <c r="F156" s="12">
        <f t="shared" si="8"/>
        <v>-44565.090000000084</v>
      </c>
      <c r="G156" s="21">
        <f t="shared" si="9"/>
        <v>-0.03529748588154905</v>
      </c>
      <c r="H156" s="12">
        <f t="shared" si="10"/>
        <v>-55893.04000000004</v>
      </c>
      <c r="I156" s="21">
        <f t="shared" si="11"/>
        <v>-0.045889497941435556</v>
      </c>
    </row>
    <row r="157" spans="1:9" ht="12.75" customHeight="1">
      <c r="A157" s="10" t="s">
        <v>300</v>
      </c>
      <c r="B157" s="10" t="s">
        <v>301</v>
      </c>
      <c r="C157" s="18">
        <v>68448.7</v>
      </c>
      <c r="D157" s="18">
        <v>107863.23</v>
      </c>
      <c r="E157" s="18">
        <v>188717.8</v>
      </c>
      <c r="F157" s="12">
        <f t="shared" si="8"/>
        <v>39414.53</v>
      </c>
      <c r="G157" s="21">
        <f t="shared" si="9"/>
        <v>0.5758258374519896</v>
      </c>
      <c r="H157" s="12">
        <f t="shared" si="10"/>
        <v>80854.56999999999</v>
      </c>
      <c r="I157" s="21">
        <f t="shared" si="11"/>
        <v>0.7496027144746175</v>
      </c>
    </row>
    <row r="158" spans="1:9" ht="12.75" customHeight="1">
      <c r="A158" s="10" t="s">
        <v>302</v>
      </c>
      <c r="B158" s="10" t="s">
        <v>303</v>
      </c>
      <c r="C158" s="18">
        <v>705770.68</v>
      </c>
      <c r="D158" s="18">
        <v>863623.3</v>
      </c>
      <c r="E158" s="18">
        <v>658661.48</v>
      </c>
      <c r="F158" s="12">
        <f t="shared" si="8"/>
        <v>157852.62</v>
      </c>
      <c r="G158" s="21">
        <f t="shared" si="9"/>
        <v>0.22365992874626073</v>
      </c>
      <c r="H158" s="12">
        <f t="shared" si="10"/>
        <v>-204961.82000000007</v>
      </c>
      <c r="I158" s="21">
        <f t="shared" si="11"/>
        <v>-0.23732780252686567</v>
      </c>
    </row>
    <row r="159" spans="1:9" ht="12.75" customHeight="1">
      <c r="A159" s="10" t="s">
        <v>304</v>
      </c>
      <c r="B159" s="10" t="s">
        <v>305</v>
      </c>
      <c r="C159" s="18">
        <v>280560.63</v>
      </c>
      <c r="D159" s="18">
        <v>208398.78</v>
      </c>
      <c r="E159" s="18">
        <v>229164.37</v>
      </c>
      <c r="F159" s="12">
        <f t="shared" si="8"/>
        <v>-72161.85</v>
      </c>
      <c r="G159" s="21">
        <f t="shared" si="9"/>
        <v>-0.2572059023391842</v>
      </c>
      <c r="H159" s="12">
        <f t="shared" si="10"/>
        <v>20765.589999999997</v>
      </c>
      <c r="I159" s="21">
        <f t="shared" si="11"/>
        <v>0.09964352958304265</v>
      </c>
    </row>
    <row r="160" spans="1:9" ht="12.75" customHeight="1">
      <c r="A160" s="10" t="s">
        <v>306</v>
      </c>
      <c r="B160" s="10" t="s">
        <v>307</v>
      </c>
      <c r="C160" s="18">
        <v>383468.23</v>
      </c>
      <c r="D160" s="18">
        <v>407139.34</v>
      </c>
      <c r="E160" s="18">
        <v>428132.89</v>
      </c>
      <c r="F160" s="12">
        <f t="shared" si="8"/>
        <v>23671.110000000044</v>
      </c>
      <c r="G160" s="21">
        <f t="shared" si="9"/>
        <v>0.06172899903598284</v>
      </c>
      <c r="H160" s="12">
        <f t="shared" si="10"/>
        <v>20993.54999999999</v>
      </c>
      <c r="I160" s="21">
        <f t="shared" si="11"/>
        <v>0.05156355069986601</v>
      </c>
    </row>
    <row r="161" spans="1:9" ht="12.75" customHeight="1">
      <c r="A161" s="10" t="s">
        <v>308</v>
      </c>
      <c r="B161" s="10" t="s">
        <v>309</v>
      </c>
      <c r="C161" s="18">
        <v>249402.17</v>
      </c>
      <c r="D161" s="18">
        <v>476672.89</v>
      </c>
      <c r="E161" s="18">
        <v>298685.1</v>
      </c>
      <c r="F161" s="12">
        <f t="shared" si="8"/>
        <v>227270.72</v>
      </c>
      <c r="G161" s="21">
        <f t="shared" si="9"/>
        <v>0.9112619990435528</v>
      </c>
      <c r="H161" s="12">
        <f t="shared" si="10"/>
        <v>-177987.79000000004</v>
      </c>
      <c r="I161" s="21">
        <f t="shared" si="11"/>
        <v>-0.37339608300358773</v>
      </c>
    </row>
    <row r="162" spans="1:9" ht="12.75" customHeight="1">
      <c r="A162" s="10" t="s">
        <v>310</v>
      </c>
      <c r="B162" s="10" t="s">
        <v>311</v>
      </c>
      <c r="C162" s="18">
        <v>431351.2</v>
      </c>
      <c r="D162" s="18">
        <v>379983.22</v>
      </c>
      <c r="E162" s="18">
        <v>380959.87</v>
      </c>
      <c r="F162" s="12">
        <f t="shared" si="8"/>
        <v>-51367.98000000004</v>
      </c>
      <c r="G162" s="21">
        <f t="shared" si="9"/>
        <v>-0.11908621095756784</v>
      </c>
      <c r="H162" s="12">
        <f t="shared" si="10"/>
        <v>976.6500000000233</v>
      </c>
      <c r="I162" s="21">
        <f t="shared" si="11"/>
        <v>0.002570245075558924</v>
      </c>
    </row>
    <row r="163" spans="1:9" ht="12.75" customHeight="1">
      <c r="A163" s="10" t="s">
        <v>312</v>
      </c>
      <c r="B163" s="10" t="s">
        <v>313</v>
      </c>
      <c r="C163" s="18">
        <v>158887.43</v>
      </c>
      <c r="D163" s="18">
        <v>276855.71</v>
      </c>
      <c r="E163" s="18">
        <v>180246.12</v>
      </c>
      <c r="F163" s="12">
        <f t="shared" si="8"/>
        <v>117968.28000000003</v>
      </c>
      <c r="G163" s="21">
        <f t="shared" si="9"/>
        <v>0.7424645234679674</v>
      </c>
      <c r="H163" s="12">
        <f t="shared" si="10"/>
        <v>-96609.59000000003</v>
      </c>
      <c r="I163" s="21">
        <f t="shared" si="11"/>
        <v>-0.34895285345568644</v>
      </c>
    </row>
    <row r="164" spans="1:9" ht="12.75" customHeight="1">
      <c r="A164" s="10" t="s">
        <v>314</v>
      </c>
      <c r="B164" s="10" t="s">
        <v>315</v>
      </c>
      <c r="C164" s="18">
        <v>207186.26</v>
      </c>
      <c r="D164" s="18">
        <v>190597</v>
      </c>
      <c r="E164" s="18">
        <v>158597.23</v>
      </c>
      <c r="F164" s="12">
        <f t="shared" si="8"/>
        <v>-16589.26000000001</v>
      </c>
      <c r="G164" s="21">
        <f t="shared" si="9"/>
        <v>-0.08006930575415575</v>
      </c>
      <c r="H164" s="12">
        <f t="shared" si="10"/>
        <v>-31999.76999999999</v>
      </c>
      <c r="I164" s="21">
        <f t="shared" si="11"/>
        <v>-0.16789230680440925</v>
      </c>
    </row>
    <row r="165" spans="1:9" ht="12.75" customHeight="1">
      <c r="A165" s="10" t="s">
        <v>316</v>
      </c>
      <c r="B165" s="10" t="s">
        <v>317</v>
      </c>
      <c r="C165" s="18">
        <v>210364.1</v>
      </c>
      <c r="D165" s="18">
        <v>279034.06</v>
      </c>
      <c r="E165" s="18">
        <v>192300.48</v>
      </c>
      <c r="F165" s="12">
        <f t="shared" si="8"/>
        <v>68669.95999999999</v>
      </c>
      <c r="G165" s="21">
        <f t="shared" si="9"/>
        <v>0.3264338354310455</v>
      </c>
      <c r="H165" s="12">
        <f t="shared" si="10"/>
        <v>-86733.57999999999</v>
      </c>
      <c r="I165" s="21">
        <f t="shared" si="11"/>
        <v>-0.3108351002024627</v>
      </c>
    </row>
    <row r="166" spans="1:9" ht="12.75" customHeight="1">
      <c r="A166" s="10" t="s">
        <v>318</v>
      </c>
      <c r="B166" s="10" t="s">
        <v>319</v>
      </c>
      <c r="C166" s="18">
        <v>160062.43</v>
      </c>
      <c r="D166" s="18">
        <v>1443322.32</v>
      </c>
      <c r="E166" s="18">
        <v>152393.86</v>
      </c>
      <c r="F166" s="12">
        <f t="shared" si="8"/>
        <v>1283259.8900000001</v>
      </c>
      <c r="G166" s="21">
        <f t="shared" si="9"/>
        <v>8.017246083293877</v>
      </c>
      <c r="H166" s="12">
        <f t="shared" si="10"/>
        <v>-1290928.46</v>
      </c>
      <c r="I166" s="21">
        <f t="shared" si="11"/>
        <v>-0.8944145338236021</v>
      </c>
    </row>
    <row r="167" spans="1:9" ht="12.75" customHeight="1">
      <c r="A167" s="10" t="s">
        <v>320</v>
      </c>
      <c r="B167" s="10" t="s">
        <v>321</v>
      </c>
      <c r="C167" s="18">
        <v>346064.85</v>
      </c>
      <c r="D167" s="18">
        <v>424896.56</v>
      </c>
      <c r="E167" s="18">
        <v>416779.89</v>
      </c>
      <c r="F167" s="12">
        <f t="shared" si="8"/>
        <v>78831.71000000002</v>
      </c>
      <c r="G167" s="21">
        <f t="shared" si="9"/>
        <v>0.22779461710716944</v>
      </c>
      <c r="H167" s="12">
        <f t="shared" si="10"/>
        <v>-8116.669999999984</v>
      </c>
      <c r="I167" s="21">
        <f t="shared" si="11"/>
        <v>-0.019102696430397043</v>
      </c>
    </row>
    <row r="168" spans="1:9" ht="12.75" customHeight="1">
      <c r="A168" s="10" t="s">
        <v>322</v>
      </c>
      <c r="B168" s="10" t="s">
        <v>323</v>
      </c>
      <c r="C168" s="18">
        <v>46794.74</v>
      </c>
      <c r="D168" s="18">
        <v>55715.62</v>
      </c>
      <c r="E168" s="18">
        <v>62898.12</v>
      </c>
      <c r="F168" s="12">
        <f t="shared" si="8"/>
        <v>8920.880000000005</v>
      </c>
      <c r="G168" s="21">
        <f t="shared" si="9"/>
        <v>0.1906385204832852</v>
      </c>
      <c r="H168" s="12">
        <f t="shared" si="10"/>
        <v>7182.5</v>
      </c>
      <c r="I168" s="21">
        <f t="shared" si="11"/>
        <v>0.12891357935171502</v>
      </c>
    </row>
    <row r="169" spans="1:9" ht="12.75" customHeight="1">
      <c r="A169" s="10" t="s">
        <v>324</v>
      </c>
      <c r="B169" s="10" t="s">
        <v>325</v>
      </c>
      <c r="C169" s="18">
        <v>193893.18</v>
      </c>
      <c r="D169" s="18">
        <v>221000.13</v>
      </c>
      <c r="E169" s="18">
        <v>195386.54</v>
      </c>
      <c r="F169" s="12">
        <f t="shared" si="8"/>
        <v>27106.95000000001</v>
      </c>
      <c r="G169" s="21">
        <f t="shared" si="9"/>
        <v>0.13980352480680347</v>
      </c>
      <c r="H169" s="12">
        <f t="shared" si="10"/>
        <v>-25613.589999999997</v>
      </c>
      <c r="I169" s="21">
        <f t="shared" si="11"/>
        <v>-0.1158985291094625</v>
      </c>
    </row>
    <row r="170" spans="1:9" ht="12.75" customHeight="1">
      <c r="A170" s="10" t="s">
        <v>326</v>
      </c>
      <c r="B170" s="10" t="s">
        <v>327</v>
      </c>
      <c r="C170" s="18">
        <v>98967.95</v>
      </c>
      <c r="D170" s="18">
        <v>103083.11</v>
      </c>
      <c r="E170" s="18">
        <v>90508.87</v>
      </c>
      <c r="F170" s="12">
        <f t="shared" si="8"/>
        <v>4115.1600000000035</v>
      </c>
      <c r="G170" s="21">
        <f t="shared" si="9"/>
        <v>0.041580733964884625</v>
      </c>
      <c r="H170" s="12">
        <f t="shared" si="10"/>
        <v>-12574.240000000005</v>
      </c>
      <c r="I170" s="21">
        <f t="shared" si="11"/>
        <v>-0.12198157389702353</v>
      </c>
    </row>
    <row r="171" spans="1:9" ht="12.75" customHeight="1">
      <c r="A171" s="10" t="s">
        <v>328</v>
      </c>
      <c r="B171" s="10" t="s">
        <v>329</v>
      </c>
      <c r="C171" s="18">
        <v>126621.61</v>
      </c>
      <c r="D171" s="18">
        <v>149973.82</v>
      </c>
      <c r="E171" s="18">
        <v>131636.68</v>
      </c>
      <c r="F171" s="12">
        <f t="shared" si="8"/>
        <v>23352.210000000006</v>
      </c>
      <c r="G171" s="21">
        <f t="shared" si="9"/>
        <v>0.18442515460038778</v>
      </c>
      <c r="H171" s="12">
        <f t="shared" si="10"/>
        <v>-18337.140000000014</v>
      </c>
      <c r="I171" s="21">
        <f t="shared" si="11"/>
        <v>-0.12226894000566241</v>
      </c>
    </row>
    <row r="172" spans="1:9" ht="12.75" customHeight="1">
      <c r="A172" s="10" t="s">
        <v>330</v>
      </c>
      <c r="B172" s="10" t="s">
        <v>331</v>
      </c>
      <c r="C172" s="18">
        <v>822206.65</v>
      </c>
      <c r="D172" s="18">
        <v>910022.67</v>
      </c>
      <c r="E172" s="18">
        <v>935302.65</v>
      </c>
      <c r="F172" s="12">
        <f t="shared" si="8"/>
        <v>87816.02000000002</v>
      </c>
      <c r="G172" s="21">
        <f t="shared" si="9"/>
        <v>0.10680529037316837</v>
      </c>
      <c r="H172" s="12">
        <f t="shared" si="10"/>
        <v>25279.97999999998</v>
      </c>
      <c r="I172" s="21">
        <f t="shared" si="11"/>
        <v>0.027779505756708216</v>
      </c>
    </row>
    <row r="173" spans="1:9" ht="12.75" customHeight="1">
      <c r="A173" s="10" t="s">
        <v>332</v>
      </c>
      <c r="B173" s="10" t="s">
        <v>333</v>
      </c>
      <c r="C173" s="18">
        <v>127023.25</v>
      </c>
      <c r="D173" s="18">
        <v>199489.93</v>
      </c>
      <c r="E173" s="18">
        <v>241333.98</v>
      </c>
      <c r="F173" s="12">
        <f t="shared" si="8"/>
        <v>72466.68</v>
      </c>
      <c r="G173" s="21">
        <f t="shared" si="9"/>
        <v>0.5704993377196694</v>
      </c>
      <c r="H173" s="12">
        <f t="shared" si="10"/>
        <v>41844.05000000002</v>
      </c>
      <c r="I173" s="21">
        <f t="shared" si="11"/>
        <v>0.20975519917220894</v>
      </c>
    </row>
    <row r="174" spans="1:9" ht="12.75" customHeight="1">
      <c r="A174" s="10" t="s">
        <v>334</v>
      </c>
      <c r="B174" s="10" t="s">
        <v>335</v>
      </c>
      <c r="C174" s="18">
        <v>42071.68</v>
      </c>
      <c r="D174" s="18">
        <v>54804.83</v>
      </c>
      <c r="E174" s="18">
        <v>48050.47</v>
      </c>
      <c r="F174" s="12">
        <f t="shared" si="8"/>
        <v>12733.150000000001</v>
      </c>
      <c r="G174" s="21">
        <f t="shared" si="9"/>
        <v>0.3026537090983769</v>
      </c>
      <c r="H174" s="12">
        <f t="shared" si="10"/>
        <v>-6754.360000000001</v>
      </c>
      <c r="I174" s="21">
        <f t="shared" si="11"/>
        <v>-0.12324388197171673</v>
      </c>
    </row>
    <row r="175" spans="1:9" ht="12.75" customHeight="1">
      <c r="A175" s="10" t="s">
        <v>336</v>
      </c>
      <c r="B175" s="10" t="s">
        <v>337</v>
      </c>
      <c r="C175" s="18">
        <v>244795.94</v>
      </c>
      <c r="D175" s="18">
        <v>205520.91</v>
      </c>
      <c r="E175" s="18">
        <v>224974.58</v>
      </c>
      <c r="F175" s="12">
        <f t="shared" si="8"/>
        <v>-39275.03</v>
      </c>
      <c r="G175" s="21">
        <f t="shared" si="9"/>
        <v>-0.16043987494237036</v>
      </c>
      <c r="H175" s="12">
        <f t="shared" si="10"/>
        <v>19453.669999999984</v>
      </c>
      <c r="I175" s="21">
        <f t="shared" si="11"/>
        <v>0.09465542946457361</v>
      </c>
    </row>
    <row r="176" spans="1:9" ht="12.75" customHeight="1">
      <c r="A176" s="10" t="s">
        <v>338</v>
      </c>
      <c r="B176" s="10" t="s">
        <v>339</v>
      </c>
      <c r="C176" s="18">
        <v>337311.02</v>
      </c>
      <c r="D176" s="18">
        <v>422419.69</v>
      </c>
      <c r="E176" s="18">
        <v>409260.63</v>
      </c>
      <c r="F176" s="12">
        <f t="shared" si="8"/>
        <v>85108.66999999998</v>
      </c>
      <c r="G176" s="21">
        <f t="shared" si="9"/>
        <v>0.25231511855141875</v>
      </c>
      <c r="H176" s="12">
        <f t="shared" si="10"/>
        <v>-13159.059999999998</v>
      </c>
      <c r="I176" s="21">
        <f t="shared" si="11"/>
        <v>-0.031151625531470842</v>
      </c>
    </row>
    <row r="177" spans="1:9" ht="12.75" customHeight="1">
      <c r="A177" s="10" t="s">
        <v>340</v>
      </c>
      <c r="B177" s="10" t="s">
        <v>341</v>
      </c>
      <c r="C177" s="18">
        <v>66747.56</v>
      </c>
      <c r="D177" s="18">
        <v>84609.07</v>
      </c>
      <c r="E177" s="18">
        <v>100051.15</v>
      </c>
      <c r="F177" s="12">
        <f t="shared" si="8"/>
        <v>17861.51000000001</v>
      </c>
      <c r="G177" s="21">
        <f t="shared" si="9"/>
        <v>0.2675979466515332</v>
      </c>
      <c r="H177" s="12">
        <f t="shared" si="10"/>
        <v>15442.079999999987</v>
      </c>
      <c r="I177" s="21">
        <f t="shared" si="11"/>
        <v>0.18251092938381175</v>
      </c>
    </row>
    <row r="178" spans="1:9" ht="12.75" customHeight="1">
      <c r="A178" s="10" t="s">
        <v>342</v>
      </c>
      <c r="B178" s="10" t="s">
        <v>343</v>
      </c>
      <c r="C178" s="19" t="s">
        <v>58</v>
      </c>
      <c r="D178" s="19" t="s">
        <v>58</v>
      </c>
      <c r="E178" s="19" t="s">
        <v>58</v>
      </c>
      <c r="F178" s="12">
        <f t="shared" si="8"/>
        <v>0</v>
      </c>
      <c r="G178" s="21">
        <v>0</v>
      </c>
      <c r="H178" s="12">
        <f t="shared" si="10"/>
        <v>0</v>
      </c>
      <c r="I178" s="21">
        <v>0</v>
      </c>
    </row>
    <row r="179" spans="1:9" ht="12.75" customHeight="1">
      <c r="A179" s="10" t="s">
        <v>344</v>
      </c>
      <c r="B179" s="10" t="s">
        <v>345</v>
      </c>
      <c r="C179" s="18">
        <v>396229.55</v>
      </c>
      <c r="D179" s="18">
        <v>733519.8</v>
      </c>
      <c r="E179" s="18">
        <v>555897.51</v>
      </c>
      <c r="F179" s="12">
        <f t="shared" si="8"/>
        <v>337290.25000000006</v>
      </c>
      <c r="G179" s="21">
        <f t="shared" si="9"/>
        <v>0.8512496102322507</v>
      </c>
      <c r="H179" s="12">
        <f t="shared" si="10"/>
        <v>-177622.29000000004</v>
      </c>
      <c r="I179" s="21">
        <f t="shared" si="11"/>
        <v>-0.24215064133238123</v>
      </c>
    </row>
    <row r="180" spans="1:9" ht="12.75" customHeight="1">
      <c r="A180" s="10" t="s">
        <v>346</v>
      </c>
      <c r="B180" s="10" t="s">
        <v>347</v>
      </c>
      <c r="C180" s="18">
        <v>60630.02</v>
      </c>
      <c r="D180" s="18">
        <v>57900.45</v>
      </c>
      <c r="E180" s="18">
        <v>49596.06</v>
      </c>
      <c r="F180" s="12">
        <f t="shared" si="8"/>
        <v>-2729.5699999999997</v>
      </c>
      <c r="G180" s="21">
        <f t="shared" si="9"/>
        <v>-0.04502010720102022</v>
      </c>
      <c r="H180" s="12">
        <f t="shared" si="10"/>
        <v>-8304.39</v>
      </c>
      <c r="I180" s="21">
        <f t="shared" si="11"/>
        <v>-0.14342531016598317</v>
      </c>
    </row>
    <row r="181" spans="1:9" ht="12.75" customHeight="1">
      <c r="A181" s="10" t="s">
        <v>348</v>
      </c>
      <c r="B181" s="10" t="s">
        <v>349</v>
      </c>
      <c r="C181" s="18">
        <v>796.38</v>
      </c>
      <c r="D181" s="18">
        <v>2672.06</v>
      </c>
      <c r="E181" s="18">
        <v>25329.34</v>
      </c>
      <c r="F181" s="12">
        <f t="shared" si="8"/>
        <v>1875.6799999999998</v>
      </c>
      <c r="G181" s="21">
        <f t="shared" si="9"/>
        <v>2.3552575403701748</v>
      </c>
      <c r="H181" s="12">
        <f t="shared" si="10"/>
        <v>22657.28</v>
      </c>
      <c r="I181" s="21">
        <f t="shared" si="11"/>
        <v>8.479330553954627</v>
      </c>
    </row>
    <row r="182" spans="1:9" ht="12.75" customHeight="1">
      <c r="A182" s="10" t="s">
        <v>350</v>
      </c>
      <c r="B182" s="10" t="s">
        <v>351</v>
      </c>
      <c r="C182" s="18">
        <v>67944.63</v>
      </c>
      <c r="D182" s="18">
        <v>75757.07</v>
      </c>
      <c r="E182" s="18">
        <v>92097.23</v>
      </c>
      <c r="F182" s="12">
        <f t="shared" si="8"/>
        <v>7812.440000000002</v>
      </c>
      <c r="G182" s="21">
        <f t="shared" si="9"/>
        <v>0.1149824496799821</v>
      </c>
      <c r="H182" s="12">
        <f t="shared" si="10"/>
        <v>16340.159999999989</v>
      </c>
      <c r="I182" s="21">
        <f t="shared" si="11"/>
        <v>0.2156915519568007</v>
      </c>
    </row>
    <row r="183" spans="1:9" ht="12.75" customHeight="1">
      <c r="A183" s="10" t="s">
        <v>352</v>
      </c>
      <c r="B183" s="10" t="s">
        <v>353</v>
      </c>
      <c r="C183" s="18">
        <v>214998.95</v>
      </c>
      <c r="D183" s="18">
        <v>213542.69</v>
      </c>
      <c r="E183" s="18">
        <v>230607.44</v>
      </c>
      <c r="F183" s="12">
        <f t="shared" si="8"/>
        <v>-1456.2600000000093</v>
      </c>
      <c r="G183" s="21">
        <f t="shared" si="9"/>
        <v>-0.006773335404661322</v>
      </c>
      <c r="H183" s="12">
        <f t="shared" si="10"/>
        <v>17064.75</v>
      </c>
      <c r="I183" s="21">
        <f t="shared" si="11"/>
        <v>0.07991259265301941</v>
      </c>
    </row>
    <row r="184" spans="1:9" ht="12.75" customHeight="1">
      <c r="A184" s="10" t="s">
        <v>354</v>
      </c>
      <c r="B184" s="10" t="s">
        <v>355</v>
      </c>
      <c r="C184" s="18">
        <v>62285.86</v>
      </c>
      <c r="D184" s="18">
        <v>69198</v>
      </c>
      <c r="E184" s="18">
        <v>95888.95</v>
      </c>
      <c r="F184" s="12">
        <f t="shared" si="8"/>
        <v>6912.139999999999</v>
      </c>
      <c r="G184" s="21">
        <f t="shared" si="9"/>
        <v>0.1109744651514806</v>
      </c>
      <c r="H184" s="12">
        <f t="shared" si="10"/>
        <v>26690.949999999997</v>
      </c>
      <c r="I184" s="21">
        <f t="shared" si="11"/>
        <v>0.3857185178762392</v>
      </c>
    </row>
    <row r="185" spans="1:9" ht="12.75" customHeight="1">
      <c r="A185" s="10" t="s">
        <v>356</v>
      </c>
      <c r="B185" s="10" t="s">
        <v>357</v>
      </c>
      <c r="C185" s="18">
        <v>219803.92</v>
      </c>
      <c r="D185" s="18">
        <v>204374.17</v>
      </c>
      <c r="E185" s="18">
        <v>155433.5</v>
      </c>
      <c r="F185" s="12">
        <f t="shared" si="8"/>
        <v>-15429.75</v>
      </c>
      <c r="G185" s="21">
        <f t="shared" si="9"/>
        <v>-0.0701977926508317</v>
      </c>
      <c r="H185" s="12">
        <f t="shared" si="10"/>
        <v>-48940.67000000001</v>
      </c>
      <c r="I185" s="21">
        <f t="shared" si="11"/>
        <v>-0.23946602449810567</v>
      </c>
    </row>
    <row r="186" spans="1:9" ht="12.75" customHeight="1">
      <c r="A186" s="10" t="s">
        <v>358</v>
      </c>
      <c r="B186" s="10" t="s">
        <v>359</v>
      </c>
      <c r="C186" s="18">
        <v>206615.19</v>
      </c>
      <c r="D186" s="18">
        <v>228021.29</v>
      </c>
      <c r="E186" s="18">
        <v>251927.65</v>
      </c>
      <c r="F186" s="12">
        <f t="shared" si="8"/>
        <v>21406.100000000006</v>
      </c>
      <c r="G186" s="21">
        <f t="shared" si="9"/>
        <v>0.10360370890446151</v>
      </c>
      <c r="H186" s="12">
        <f t="shared" si="10"/>
        <v>23906.359999999986</v>
      </c>
      <c r="I186" s="21">
        <f t="shared" si="11"/>
        <v>0.10484266622647379</v>
      </c>
    </row>
    <row r="187" spans="1:9" ht="12.75" customHeight="1">
      <c r="A187" s="10" t="s">
        <v>360</v>
      </c>
      <c r="B187" s="10" t="s">
        <v>361</v>
      </c>
      <c r="C187" s="18">
        <v>131114.44</v>
      </c>
      <c r="D187" s="18">
        <v>180306.09</v>
      </c>
      <c r="E187" s="18">
        <v>197846.52</v>
      </c>
      <c r="F187" s="12">
        <f t="shared" si="8"/>
        <v>49191.649999999994</v>
      </c>
      <c r="G187" s="21">
        <f t="shared" si="9"/>
        <v>0.3751810250648212</v>
      </c>
      <c r="H187" s="12">
        <f t="shared" si="10"/>
        <v>17540.429999999993</v>
      </c>
      <c r="I187" s="21">
        <f t="shared" si="11"/>
        <v>0.09728140630191688</v>
      </c>
    </row>
    <row r="188" spans="1:9" ht="12.75" customHeight="1">
      <c r="A188" s="10" t="s">
        <v>362</v>
      </c>
      <c r="B188" s="10" t="s">
        <v>363</v>
      </c>
      <c r="C188" s="18">
        <v>280555.54</v>
      </c>
      <c r="D188" s="18">
        <v>370837.42</v>
      </c>
      <c r="E188" s="18">
        <v>438107.47</v>
      </c>
      <c r="F188" s="12">
        <f t="shared" si="8"/>
        <v>90281.88</v>
      </c>
      <c r="G188" s="21">
        <f t="shared" si="9"/>
        <v>0.3217968178421998</v>
      </c>
      <c r="H188" s="12">
        <f t="shared" si="10"/>
        <v>67270.04999999999</v>
      </c>
      <c r="I188" s="21">
        <f t="shared" si="11"/>
        <v>0.18140038294948765</v>
      </c>
    </row>
    <row r="189" spans="1:9" ht="12.75" customHeight="1">
      <c r="A189" s="10" t="s">
        <v>364</v>
      </c>
      <c r="B189" s="10" t="s">
        <v>365</v>
      </c>
      <c r="C189" s="18">
        <v>56888.7</v>
      </c>
      <c r="D189" s="18">
        <v>48733.75</v>
      </c>
      <c r="E189" s="18">
        <v>56521.1</v>
      </c>
      <c r="F189" s="12">
        <f t="shared" si="8"/>
        <v>-8154.949999999997</v>
      </c>
      <c r="G189" s="21">
        <f t="shared" si="9"/>
        <v>-0.14334920643291194</v>
      </c>
      <c r="H189" s="12">
        <f t="shared" si="10"/>
        <v>7787.3499999999985</v>
      </c>
      <c r="I189" s="21">
        <f t="shared" si="11"/>
        <v>0.15979377741298378</v>
      </c>
    </row>
    <row r="190" spans="1:9" ht="12.75" customHeight="1">
      <c r="A190" s="10" t="s">
        <v>366</v>
      </c>
      <c r="B190" s="10" t="s">
        <v>367</v>
      </c>
      <c r="C190" s="18">
        <v>270384.96</v>
      </c>
      <c r="D190" s="18">
        <v>255280.89</v>
      </c>
      <c r="E190" s="18">
        <v>237161.56</v>
      </c>
      <c r="F190" s="12">
        <f t="shared" si="8"/>
        <v>-15104.070000000007</v>
      </c>
      <c r="G190" s="21">
        <f t="shared" si="9"/>
        <v>-0.05586135412265537</v>
      </c>
      <c r="H190" s="12">
        <f t="shared" si="10"/>
        <v>-18119.330000000016</v>
      </c>
      <c r="I190" s="21">
        <f t="shared" si="11"/>
        <v>-0.07097801171094324</v>
      </c>
    </row>
    <row r="191" spans="1:9" ht="12.75" customHeight="1">
      <c r="A191" s="10" t="s">
        <v>368</v>
      </c>
      <c r="B191" s="10" t="s">
        <v>369</v>
      </c>
      <c r="C191" s="18">
        <v>455117.37</v>
      </c>
      <c r="D191" s="18">
        <v>579313.12</v>
      </c>
      <c r="E191" s="18">
        <v>608519.66</v>
      </c>
      <c r="F191" s="12">
        <f t="shared" si="8"/>
        <v>124195.75</v>
      </c>
      <c r="G191" s="21">
        <f t="shared" si="9"/>
        <v>0.2728872993794985</v>
      </c>
      <c r="H191" s="12">
        <f t="shared" si="10"/>
        <v>29206.540000000037</v>
      </c>
      <c r="I191" s="21">
        <f t="shared" si="11"/>
        <v>0.05041580967474039</v>
      </c>
    </row>
    <row r="192" spans="1:9" ht="12.75" customHeight="1">
      <c r="A192" s="10" t="s">
        <v>370</v>
      </c>
      <c r="B192" s="10" t="s">
        <v>371</v>
      </c>
      <c r="C192" s="18">
        <v>86934.46</v>
      </c>
      <c r="D192" s="18">
        <v>96861.63</v>
      </c>
      <c r="E192" s="18">
        <v>68306.42</v>
      </c>
      <c r="F192" s="12">
        <f t="shared" si="8"/>
        <v>9927.169999999998</v>
      </c>
      <c r="G192" s="21">
        <f t="shared" si="9"/>
        <v>0.11419142650681902</v>
      </c>
      <c r="H192" s="12">
        <f t="shared" si="10"/>
        <v>-28555.210000000006</v>
      </c>
      <c r="I192" s="21">
        <f t="shared" si="11"/>
        <v>-0.2948041448404286</v>
      </c>
    </row>
    <row r="193" spans="1:9" ht="12.75" customHeight="1">
      <c r="A193" s="10" t="s">
        <v>372</v>
      </c>
      <c r="B193" s="10" t="s">
        <v>373</v>
      </c>
      <c r="C193" s="18">
        <v>152317.18</v>
      </c>
      <c r="D193" s="18">
        <v>128525.58</v>
      </c>
      <c r="E193" s="18">
        <v>163062.16</v>
      </c>
      <c r="F193" s="12">
        <f t="shared" si="8"/>
        <v>-23791.59999999999</v>
      </c>
      <c r="G193" s="21">
        <f t="shared" si="9"/>
        <v>-0.15619774473240636</v>
      </c>
      <c r="H193" s="12">
        <f t="shared" si="10"/>
        <v>34536.58</v>
      </c>
      <c r="I193" s="21">
        <f t="shared" si="11"/>
        <v>0.26871366773836</v>
      </c>
    </row>
    <row r="194" spans="1:9" ht="12.75" customHeight="1">
      <c r="A194" s="10" t="s">
        <v>374</v>
      </c>
      <c r="B194" s="10" t="s">
        <v>375</v>
      </c>
      <c r="C194" s="18">
        <v>204664.37</v>
      </c>
      <c r="D194" s="18">
        <v>173249.9</v>
      </c>
      <c r="E194" s="18">
        <v>159361.69</v>
      </c>
      <c r="F194" s="12">
        <f t="shared" si="8"/>
        <v>-31414.47</v>
      </c>
      <c r="G194" s="21">
        <f t="shared" si="9"/>
        <v>-0.15349261818263726</v>
      </c>
      <c r="H194" s="12">
        <f t="shared" si="10"/>
        <v>-13888.209999999992</v>
      </c>
      <c r="I194" s="21">
        <f t="shared" si="11"/>
        <v>-0.0801628745528857</v>
      </c>
    </row>
    <row r="195" spans="1:9" ht="12.75" customHeight="1">
      <c r="A195" s="10" t="s">
        <v>376</v>
      </c>
      <c r="B195" s="10" t="s">
        <v>377</v>
      </c>
      <c r="C195" s="18">
        <v>348853.32</v>
      </c>
      <c r="D195" s="18">
        <v>302149.16</v>
      </c>
      <c r="E195" s="18">
        <v>317322.26</v>
      </c>
      <c r="F195" s="12">
        <f t="shared" si="8"/>
        <v>-46704.16000000003</v>
      </c>
      <c r="G195" s="21">
        <f t="shared" si="9"/>
        <v>-0.13387907559543946</v>
      </c>
      <c r="H195" s="12">
        <f t="shared" si="10"/>
        <v>15173.100000000035</v>
      </c>
      <c r="I195" s="21">
        <f t="shared" si="11"/>
        <v>0.05021725031438127</v>
      </c>
    </row>
    <row r="196" spans="1:9" ht="12.75" customHeight="1">
      <c r="A196" s="10" t="s">
        <v>378</v>
      </c>
      <c r="B196" s="10" t="s">
        <v>379</v>
      </c>
      <c r="C196" s="18">
        <v>332182.58</v>
      </c>
      <c r="D196" s="18">
        <v>353672.2</v>
      </c>
      <c r="E196" s="18">
        <v>386560.92</v>
      </c>
      <c r="F196" s="12">
        <f t="shared" si="8"/>
        <v>21489.619999999995</v>
      </c>
      <c r="G196" s="21">
        <f t="shared" si="9"/>
        <v>0.06469219427460643</v>
      </c>
      <c r="H196" s="12">
        <f t="shared" si="10"/>
        <v>32888.71999999997</v>
      </c>
      <c r="I196" s="21">
        <f t="shared" si="11"/>
        <v>0.09299209833286294</v>
      </c>
    </row>
    <row r="197" spans="1:9" ht="12.75" customHeight="1">
      <c r="A197" s="10" t="s">
        <v>380</v>
      </c>
      <c r="B197" s="10" t="s">
        <v>381</v>
      </c>
      <c r="C197" s="18">
        <v>186372.62</v>
      </c>
      <c r="D197" s="18">
        <v>261917.54</v>
      </c>
      <c r="E197" s="18">
        <v>284297.59</v>
      </c>
      <c r="F197" s="12">
        <f t="shared" si="8"/>
        <v>75544.92000000001</v>
      </c>
      <c r="G197" s="21">
        <f t="shared" si="9"/>
        <v>0.4053434458344794</v>
      </c>
      <c r="H197" s="12">
        <f t="shared" si="10"/>
        <v>22380.050000000017</v>
      </c>
      <c r="I197" s="21">
        <f t="shared" si="11"/>
        <v>0.08544693112190965</v>
      </c>
    </row>
    <row r="198" spans="1:9" ht="12.75" customHeight="1">
      <c r="A198" s="10" t="s">
        <v>382</v>
      </c>
      <c r="B198" s="10" t="s">
        <v>383</v>
      </c>
      <c r="C198" s="18">
        <v>386131.77</v>
      </c>
      <c r="D198" s="18">
        <v>461868.59</v>
      </c>
      <c r="E198" s="18">
        <v>509486.03</v>
      </c>
      <c r="F198" s="12">
        <f t="shared" si="8"/>
        <v>75736.82</v>
      </c>
      <c r="G198" s="21">
        <f t="shared" si="9"/>
        <v>0.1961424205006493</v>
      </c>
      <c r="H198" s="12">
        <f t="shared" si="10"/>
        <v>47617.44</v>
      </c>
      <c r="I198" s="21">
        <f t="shared" si="11"/>
        <v>0.10309737668023712</v>
      </c>
    </row>
    <row r="199" spans="1:9" ht="12.75" customHeight="1">
      <c r="A199" s="10" t="s">
        <v>384</v>
      </c>
      <c r="B199" s="10" t="s">
        <v>385</v>
      </c>
      <c r="C199" s="18">
        <v>933929.79</v>
      </c>
      <c r="D199" s="18">
        <v>1168683.12</v>
      </c>
      <c r="E199" s="18">
        <v>1262801.5</v>
      </c>
      <c r="F199" s="12">
        <f t="shared" si="8"/>
        <v>234753.33000000007</v>
      </c>
      <c r="G199" s="21">
        <f t="shared" si="9"/>
        <v>0.25136079019387536</v>
      </c>
      <c r="H199" s="12">
        <f t="shared" si="10"/>
        <v>94118.37999999989</v>
      </c>
      <c r="I199" s="21">
        <f t="shared" si="11"/>
        <v>0.08053370360992283</v>
      </c>
    </row>
    <row r="200" spans="1:9" ht="12.75" customHeight="1">
      <c r="A200" s="10" t="s">
        <v>386</v>
      </c>
      <c r="B200" s="10" t="s">
        <v>387</v>
      </c>
      <c r="C200" s="18">
        <v>149120.4</v>
      </c>
      <c r="D200" s="18">
        <v>208088.57</v>
      </c>
      <c r="E200" s="18">
        <v>194288.93</v>
      </c>
      <c r="F200" s="12">
        <f t="shared" si="8"/>
        <v>58968.17000000001</v>
      </c>
      <c r="G200" s="21">
        <f t="shared" si="9"/>
        <v>0.3954399934549533</v>
      </c>
      <c r="H200" s="12">
        <f t="shared" si="10"/>
        <v>-13799.640000000014</v>
      </c>
      <c r="I200" s="21">
        <f t="shared" si="11"/>
        <v>-0.06631618449778387</v>
      </c>
    </row>
    <row r="201" spans="1:9" ht="12.75" customHeight="1">
      <c r="A201" s="10" t="s">
        <v>388</v>
      </c>
      <c r="B201" s="10" t="s">
        <v>389</v>
      </c>
      <c r="C201" s="19" t="s">
        <v>58</v>
      </c>
      <c r="D201" s="19" t="s">
        <v>58</v>
      </c>
      <c r="E201" s="19" t="s">
        <v>58</v>
      </c>
      <c r="F201" s="12">
        <f aca="true" t="shared" si="12" ref="F201:F264">+D201-C201</f>
        <v>0</v>
      </c>
      <c r="G201" s="21">
        <v>0</v>
      </c>
      <c r="H201" s="12">
        <f aca="true" t="shared" si="13" ref="H201:H264">+E201-D201</f>
        <v>0</v>
      </c>
      <c r="I201" s="21">
        <v>0</v>
      </c>
    </row>
    <row r="202" spans="1:9" ht="12.75" customHeight="1">
      <c r="A202" s="10" t="s">
        <v>390</v>
      </c>
      <c r="B202" s="10" t="s">
        <v>391</v>
      </c>
      <c r="C202" s="18">
        <v>109752.2</v>
      </c>
      <c r="D202" s="18">
        <v>73076.43</v>
      </c>
      <c r="E202" s="18">
        <v>66798.85</v>
      </c>
      <c r="F202" s="12">
        <f t="shared" si="12"/>
        <v>-36675.770000000004</v>
      </c>
      <c r="G202" s="21">
        <f aca="true" t="shared" si="14" ref="G202:G264">+F202/C202</f>
        <v>-0.33416888226386354</v>
      </c>
      <c r="H202" s="12">
        <f t="shared" si="13"/>
        <v>-6277.579999999987</v>
      </c>
      <c r="I202" s="21">
        <f aca="true" t="shared" si="15" ref="I202:I264">+H202/D202</f>
        <v>-0.08590430594379046</v>
      </c>
    </row>
    <row r="203" spans="1:9" ht="12.75" customHeight="1">
      <c r="A203" s="10" t="s">
        <v>392</v>
      </c>
      <c r="B203" s="10" t="s">
        <v>393</v>
      </c>
      <c r="C203" s="18">
        <v>1809564.66</v>
      </c>
      <c r="D203" s="18">
        <v>1904577.68</v>
      </c>
      <c r="E203" s="18">
        <v>1819376.99</v>
      </c>
      <c r="F203" s="12">
        <f t="shared" si="12"/>
        <v>95013.02000000002</v>
      </c>
      <c r="G203" s="21">
        <f t="shared" si="14"/>
        <v>0.052506009926166455</v>
      </c>
      <c r="H203" s="12">
        <f t="shared" si="13"/>
        <v>-85200.68999999994</v>
      </c>
      <c r="I203" s="21">
        <f t="shared" si="15"/>
        <v>-0.04473468889964097</v>
      </c>
    </row>
    <row r="204" spans="1:9" ht="12.75" customHeight="1">
      <c r="A204" s="10" t="s">
        <v>394</v>
      </c>
      <c r="B204" s="10" t="s">
        <v>395</v>
      </c>
      <c r="C204" s="18">
        <v>680359.77</v>
      </c>
      <c r="D204" s="18">
        <v>867468.77</v>
      </c>
      <c r="E204" s="18">
        <v>1505017.3</v>
      </c>
      <c r="F204" s="12">
        <f t="shared" si="12"/>
        <v>187109</v>
      </c>
      <c r="G204" s="21">
        <f t="shared" si="14"/>
        <v>0.2750147910714944</v>
      </c>
      <c r="H204" s="12">
        <f t="shared" si="13"/>
        <v>637548.53</v>
      </c>
      <c r="I204" s="21">
        <f t="shared" si="15"/>
        <v>0.7349527176638302</v>
      </c>
    </row>
    <row r="205" spans="1:9" ht="12.75" customHeight="1">
      <c r="A205" s="10" t="s">
        <v>396</v>
      </c>
      <c r="B205" s="10" t="s">
        <v>397</v>
      </c>
      <c r="C205" s="18">
        <v>1323260.43</v>
      </c>
      <c r="D205" s="18">
        <v>1914819.49</v>
      </c>
      <c r="E205" s="18">
        <v>2732360.61</v>
      </c>
      <c r="F205" s="12">
        <f t="shared" si="12"/>
        <v>591559.06</v>
      </c>
      <c r="G205" s="21">
        <f t="shared" si="14"/>
        <v>0.4470465877982916</v>
      </c>
      <c r="H205" s="12">
        <f t="shared" si="13"/>
        <v>817541.1199999999</v>
      </c>
      <c r="I205" s="21">
        <f t="shared" si="15"/>
        <v>0.42695466819172595</v>
      </c>
    </row>
    <row r="206" spans="1:9" ht="12.75" customHeight="1">
      <c r="A206" s="10" t="s">
        <v>398</v>
      </c>
      <c r="B206" s="10" t="s">
        <v>399</v>
      </c>
      <c r="C206" s="18">
        <v>3867.18</v>
      </c>
      <c r="D206" s="18">
        <v>44259.41</v>
      </c>
      <c r="E206" s="18">
        <v>48655.44</v>
      </c>
      <c r="F206" s="12">
        <f t="shared" si="12"/>
        <v>40392.23</v>
      </c>
      <c r="G206" s="21">
        <f t="shared" si="14"/>
        <v>10.444879731483924</v>
      </c>
      <c r="H206" s="12">
        <f t="shared" si="13"/>
        <v>4396.029999999999</v>
      </c>
      <c r="I206" s="21">
        <f t="shared" si="15"/>
        <v>0.09932418891259505</v>
      </c>
    </row>
    <row r="207" spans="1:9" ht="12.75" customHeight="1">
      <c r="A207" s="10" t="s">
        <v>400</v>
      </c>
      <c r="B207" s="10" t="s">
        <v>401</v>
      </c>
      <c r="C207" s="19" t="s">
        <v>58</v>
      </c>
      <c r="D207" s="19" t="s">
        <v>58</v>
      </c>
      <c r="E207" s="18">
        <v>2448.32</v>
      </c>
      <c r="F207" s="12">
        <f t="shared" si="12"/>
        <v>0</v>
      </c>
      <c r="G207" s="21">
        <v>0</v>
      </c>
      <c r="H207" s="12">
        <f t="shared" si="13"/>
        <v>2448.32</v>
      </c>
      <c r="I207" s="21">
        <v>0</v>
      </c>
    </row>
    <row r="208" spans="1:9" ht="12.75" customHeight="1">
      <c r="A208" s="10" t="s">
        <v>402</v>
      </c>
      <c r="B208" s="10" t="s">
        <v>403</v>
      </c>
      <c r="C208" s="18">
        <v>85702.76</v>
      </c>
      <c r="D208" s="18">
        <v>74226.76</v>
      </c>
      <c r="E208" s="18">
        <v>63086.34</v>
      </c>
      <c r="F208" s="12">
        <f t="shared" si="12"/>
        <v>-11476</v>
      </c>
      <c r="G208" s="21">
        <f t="shared" si="14"/>
        <v>-0.1339046723816129</v>
      </c>
      <c r="H208" s="12">
        <f t="shared" si="13"/>
        <v>-11140.419999999998</v>
      </c>
      <c r="I208" s="21">
        <f t="shared" si="15"/>
        <v>-0.15008630310685794</v>
      </c>
    </row>
    <row r="209" spans="1:9" ht="12.75" customHeight="1">
      <c r="A209" s="10" t="s">
        <v>404</v>
      </c>
      <c r="B209" s="10" t="s">
        <v>405</v>
      </c>
      <c r="C209" s="18">
        <v>528348.12</v>
      </c>
      <c r="D209" s="18">
        <v>493837.15</v>
      </c>
      <c r="E209" s="18">
        <v>800254.86</v>
      </c>
      <c r="F209" s="12">
        <f t="shared" si="12"/>
        <v>-34510.96999999997</v>
      </c>
      <c r="G209" s="21">
        <f t="shared" si="14"/>
        <v>-0.0653186198523806</v>
      </c>
      <c r="H209" s="12">
        <f t="shared" si="13"/>
        <v>306417.70999999996</v>
      </c>
      <c r="I209" s="21">
        <f t="shared" si="15"/>
        <v>0.6204833111482195</v>
      </c>
    </row>
    <row r="210" spans="1:9" ht="12.75" customHeight="1">
      <c r="A210" s="10" t="s">
        <v>406</v>
      </c>
      <c r="B210" s="10" t="s">
        <v>407</v>
      </c>
      <c r="C210" s="18">
        <v>602317.28</v>
      </c>
      <c r="D210" s="18">
        <v>723227.26</v>
      </c>
      <c r="E210" s="18">
        <v>735114.4</v>
      </c>
      <c r="F210" s="12">
        <f t="shared" si="12"/>
        <v>120909.97999999998</v>
      </c>
      <c r="G210" s="21">
        <f t="shared" si="14"/>
        <v>0.20074134349922682</v>
      </c>
      <c r="H210" s="12">
        <f t="shared" si="13"/>
        <v>11887.140000000014</v>
      </c>
      <c r="I210" s="21">
        <f t="shared" si="15"/>
        <v>0.016436244397093125</v>
      </c>
    </row>
    <row r="211" spans="1:9" ht="12.75" customHeight="1">
      <c r="A211" s="10" t="s">
        <v>408</v>
      </c>
      <c r="B211" s="10" t="s">
        <v>409</v>
      </c>
      <c r="C211" s="18">
        <v>210890.61</v>
      </c>
      <c r="D211" s="18">
        <v>75033.27</v>
      </c>
      <c r="E211" s="18">
        <v>210193.88</v>
      </c>
      <c r="F211" s="12">
        <f t="shared" si="12"/>
        <v>-135857.33999999997</v>
      </c>
      <c r="G211" s="21">
        <f t="shared" si="14"/>
        <v>-0.6442076297280376</v>
      </c>
      <c r="H211" s="12">
        <f t="shared" si="13"/>
        <v>135160.61</v>
      </c>
      <c r="I211" s="21">
        <f t="shared" si="15"/>
        <v>1.8013423911819382</v>
      </c>
    </row>
    <row r="212" spans="1:9" ht="12.75" customHeight="1">
      <c r="A212" s="10" t="s">
        <v>410</v>
      </c>
      <c r="B212" s="10" t="s">
        <v>411</v>
      </c>
      <c r="C212" s="18">
        <v>97168.46</v>
      </c>
      <c r="D212" s="18">
        <v>64427.77</v>
      </c>
      <c r="E212" s="18">
        <v>49953.05</v>
      </c>
      <c r="F212" s="12">
        <f t="shared" si="12"/>
        <v>-32740.69000000001</v>
      </c>
      <c r="G212" s="21">
        <f t="shared" si="14"/>
        <v>-0.3369477091640642</v>
      </c>
      <c r="H212" s="12">
        <f t="shared" si="13"/>
        <v>-14474.719999999994</v>
      </c>
      <c r="I212" s="21">
        <f t="shared" si="15"/>
        <v>-0.2246658544910059</v>
      </c>
    </row>
    <row r="213" spans="1:9" ht="12.75" customHeight="1">
      <c r="A213" s="10" t="s">
        <v>412</v>
      </c>
      <c r="B213" s="10" t="s">
        <v>413</v>
      </c>
      <c r="C213" s="18">
        <v>350188.47</v>
      </c>
      <c r="D213" s="18">
        <v>294062.32</v>
      </c>
      <c r="E213" s="18">
        <v>247149.06</v>
      </c>
      <c r="F213" s="12">
        <f t="shared" si="12"/>
        <v>-56126.149999999965</v>
      </c>
      <c r="G213" s="21">
        <f t="shared" si="14"/>
        <v>-0.160274123245691</v>
      </c>
      <c r="H213" s="12">
        <f t="shared" si="13"/>
        <v>-46913.26000000001</v>
      </c>
      <c r="I213" s="21">
        <f t="shared" si="15"/>
        <v>-0.15953509446569017</v>
      </c>
    </row>
    <row r="214" spans="1:9" ht="12.75" customHeight="1">
      <c r="A214" s="10" t="s">
        <v>414</v>
      </c>
      <c r="B214" s="10" t="s">
        <v>415</v>
      </c>
      <c r="C214" s="18">
        <v>756313.52</v>
      </c>
      <c r="D214" s="18">
        <v>994555.5</v>
      </c>
      <c r="E214" s="18">
        <v>3464995.76</v>
      </c>
      <c r="F214" s="12">
        <f t="shared" si="12"/>
        <v>238241.97999999998</v>
      </c>
      <c r="G214" s="21">
        <f t="shared" si="14"/>
        <v>0.3150042590802819</v>
      </c>
      <c r="H214" s="12">
        <f t="shared" si="13"/>
        <v>2470440.26</v>
      </c>
      <c r="I214" s="21">
        <f t="shared" si="15"/>
        <v>2.4839642031037985</v>
      </c>
    </row>
    <row r="215" spans="1:9" ht="12.75" customHeight="1">
      <c r="A215" s="10" t="s">
        <v>416</v>
      </c>
      <c r="B215" s="10" t="s">
        <v>417</v>
      </c>
      <c r="C215" s="18">
        <v>1191920.65</v>
      </c>
      <c r="D215" s="18">
        <v>1170289.27</v>
      </c>
      <c r="E215" s="18">
        <v>1395133.28</v>
      </c>
      <c r="F215" s="12">
        <f t="shared" si="12"/>
        <v>-21631.37999999989</v>
      </c>
      <c r="G215" s="21">
        <f t="shared" si="14"/>
        <v>-0.018148338985485225</v>
      </c>
      <c r="H215" s="12">
        <f t="shared" si="13"/>
        <v>224844.01</v>
      </c>
      <c r="I215" s="21">
        <f t="shared" si="15"/>
        <v>0.19212686620633546</v>
      </c>
    </row>
    <row r="216" spans="1:9" ht="12.75" customHeight="1">
      <c r="A216" s="10" t="s">
        <v>418</v>
      </c>
      <c r="B216" s="10" t="s">
        <v>333</v>
      </c>
      <c r="C216" s="18">
        <v>142325.64</v>
      </c>
      <c r="D216" s="18">
        <v>160732.26</v>
      </c>
      <c r="E216" s="18">
        <v>656363.24</v>
      </c>
      <c r="F216" s="12">
        <f t="shared" si="12"/>
        <v>18406.619999999995</v>
      </c>
      <c r="G216" s="21">
        <f t="shared" si="14"/>
        <v>0.12932750557102707</v>
      </c>
      <c r="H216" s="12">
        <f t="shared" si="13"/>
        <v>495630.98</v>
      </c>
      <c r="I216" s="21">
        <f t="shared" si="15"/>
        <v>3.0835812300530083</v>
      </c>
    </row>
    <row r="217" spans="1:9" ht="12.75" customHeight="1">
      <c r="A217" s="10" t="s">
        <v>419</v>
      </c>
      <c r="B217" s="10" t="s">
        <v>420</v>
      </c>
      <c r="C217" s="18">
        <v>438879.62</v>
      </c>
      <c r="D217" s="18">
        <v>458910.45</v>
      </c>
      <c r="E217" s="18">
        <v>585759.44</v>
      </c>
      <c r="F217" s="12">
        <f t="shared" si="12"/>
        <v>20030.830000000016</v>
      </c>
      <c r="G217" s="21">
        <f t="shared" si="14"/>
        <v>0.04564082971088978</v>
      </c>
      <c r="H217" s="12">
        <f t="shared" si="13"/>
        <v>126848.98999999993</v>
      </c>
      <c r="I217" s="21">
        <f t="shared" si="15"/>
        <v>0.27641338304673585</v>
      </c>
    </row>
    <row r="218" spans="1:9" ht="12.75" customHeight="1">
      <c r="A218" s="10" t="s">
        <v>421</v>
      </c>
      <c r="B218" s="10" t="s">
        <v>422</v>
      </c>
      <c r="C218" s="18">
        <v>110608.53</v>
      </c>
      <c r="D218" s="18">
        <v>191160.79</v>
      </c>
      <c r="E218" s="18">
        <v>149285.7</v>
      </c>
      <c r="F218" s="12">
        <f t="shared" si="12"/>
        <v>80552.26000000001</v>
      </c>
      <c r="G218" s="21">
        <f t="shared" si="14"/>
        <v>0.7282644475973057</v>
      </c>
      <c r="H218" s="12">
        <f t="shared" si="13"/>
        <v>-41875.09</v>
      </c>
      <c r="I218" s="21">
        <f t="shared" si="15"/>
        <v>-0.2190568996916156</v>
      </c>
    </row>
    <row r="219" spans="1:9" ht="12.75" customHeight="1">
      <c r="A219" s="10" t="s">
        <v>423</v>
      </c>
      <c r="B219" s="10" t="s">
        <v>424</v>
      </c>
      <c r="C219" s="18">
        <v>197108.97</v>
      </c>
      <c r="D219" s="18">
        <v>181765.05</v>
      </c>
      <c r="E219" s="18">
        <v>178686.29</v>
      </c>
      <c r="F219" s="12">
        <f t="shared" si="12"/>
        <v>-15343.920000000013</v>
      </c>
      <c r="G219" s="21">
        <f t="shared" si="14"/>
        <v>-0.07784485911523972</v>
      </c>
      <c r="H219" s="12">
        <f t="shared" si="13"/>
        <v>-3078.75999999998</v>
      </c>
      <c r="I219" s="21">
        <f t="shared" si="15"/>
        <v>-0.016938129744964614</v>
      </c>
    </row>
    <row r="220" spans="1:9" ht="12.75" customHeight="1">
      <c r="A220" s="10" t="s">
        <v>425</v>
      </c>
      <c r="B220" s="10" t="s">
        <v>426</v>
      </c>
      <c r="C220" s="18">
        <v>2696430.84</v>
      </c>
      <c r="D220" s="18">
        <v>4644565.16</v>
      </c>
      <c r="E220" s="18">
        <v>4745158.81</v>
      </c>
      <c r="F220" s="12">
        <f t="shared" si="12"/>
        <v>1948134.3200000003</v>
      </c>
      <c r="G220" s="21">
        <f t="shared" si="14"/>
        <v>0.7224862922870294</v>
      </c>
      <c r="H220" s="12">
        <f t="shared" si="13"/>
        <v>100593.64999999944</v>
      </c>
      <c r="I220" s="21">
        <f t="shared" si="15"/>
        <v>0.021658356925710446</v>
      </c>
    </row>
    <row r="221" spans="1:9" ht="12.75" customHeight="1">
      <c r="A221" s="10" t="s">
        <v>427</v>
      </c>
      <c r="B221" s="10" t="s">
        <v>428</v>
      </c>
      <c r="C221" s="18">
        <v>1617439.72</v>
      </c>
      <c r="D221" s="18">
        <v>1143148.19</v>
      </c>
      <c r="E221" s="18">
        <v>1242624.43</v>
      </c>
      <c r="F221" s="12">
        <f t="shared" si="12"/>
        <v>-474291.53</v>
      </c>
      <c r="G221" s="21">
        <f t="shared" si="14"/>
        <v>-0.2932359853262414</v>
      </c>
      <c r="H221" s="12">
        <f t="shared" si="13"/>
        <v>99476.23999999999</v>
      </c>
      <c r="I221" s="21">
        <f t="shared" si="15"/>
        <v>0.08701954905776477</v>
      </c>
    </row>
    <row r="222" spans="1:9" ht="12.75" customHeight="1">
      <c r="A222" s="10" t="s">
        <v>429</v>
      </c>
      <c r="B222" s="10" t="s">
        <v>430</v>
      </c>
      <c r="C222" s="18">
        <v>195358.74</v>
      </c>
      <c r="D222" s="18">
        <v>221729.93</v>
      </c>
      <c r="E222" s="18">
        <v>265321.09</v>
      </c>
      <c r="F222" s="12">
        <f t="shared" si="12"/>
        <v>26371.190000000002</v>
      </c>
      <c r="G222" s="21">
        <f t="shared" si="14"/>
        <v>0.1349885344264608</v>
      </c>
      <c r="H222" s="12">
        <f t="shared" si="13"/>
        <v>43591.16000000003</v>
      </c>
      <c r="I222" s="21">
        <f t="shared" si="15"/>
        <v>0.1965957414950703</v>
      </c>
    </row>
    <row r="223" spans="1:9" ht="12.75" customHeight="1">
      <c r="A223" s="10" t="s">
        <v>431</v>
      </c>
      <c r="B223" s="10" t="s">
        <v>432</v>
      </c>
      <c r="C223" s="18">
        <v>107774.03</v>
      </c>
      <c r="D223" s="18">
        <v>121256.74</v>
      </c>
      <c r="E223" s="18">
        <v>82713.84</v>
      </c>
      <c r="F223" s="12">
        <f t="shared" si="12"/>
        <v>13482.710000000006</v>
      </c>
      <c r="G223" s="21">
        <f t="shared" si="14"/>
        <v>0.12510165946285953</v>
      </c>
      <c r="H223" s="12">
        <f t="shared" si="13"/>
        <v>-38542.90000000001</v>
      </c>
      <c r="I223" s="21">
        <f t="shared" si="15"/>
        <v>-0.31786191843851325</v>
      </c>
    </row>
    <row r="224" spans="1:9" ht="12.75" customHeight="1">
      <c r="A224" s="10" t="s">
        <v>433</v>
      </c>
      <c r="B224" s="10" t="s">
        <v>434</v>
      </c>
      <c r="C224" s="18">
        <v>394997.43</v>
      </c>
      <c r="D224" s="18">
        <v>342105.09</v>
      </c>
      <c r="E224" s="18">
        <v>308470.28</v>
      </c>
      <c r="F224" s="12">
        <f t="shared" si="12"/>
        <v>-52892.33999999997</v>
      </c>
      <c r="G224" s="21">
        <f t="shared" si="14"/>
        <v>-0.13390552946129286</v>
      </c>
      <c r="H224" s="12">
        <f t="shared" si="13"/>
        <v>-33634.81</v>
      </c>
      <c r="I224" s="21">
        <f t="shared" si="15"/>
        <v>-0.09831718668669909</v>
      </c>
    </row>
    <row r="225" spans="1:9" ht="12.75" customHeight="1">
      <c r="A225" s="10" t="s">
        <v>435</v>
      </c>
      <c r="B225" s="10" t="s">
        <v>436</v>
      </c>
      <c r="C225" s="18">
        <v>334429.15</v>
      </c>
      <c r="D225" s="18">
        <v>443530.03</v>
      </c>
      <c r="E225" s="18">
        <v>426253.46</v>
      </c>
      <c r="F225" s="12">
        <f t="shared" si="12"/>
        <v>109100.88</v>
      </c>
      <c r="G225" s="21">
        <f t="shared" si="14"/>
        <v>0.3262301746124702</v>
      </c>
      <c r="H225" s="12">
        <f t="shared" si="13"/>
        <v>-17276.570000000007</v>
      </c>
      <c r="I225" s="21">
        <f t="shared" si="15"/>
        <v>-0.038952424484087374</v>
      </c>
    </row>
    <row r="226" spans="1:9" ht="12.75" customHeight="1">
      <c r="A226" s="10" t="s">
        <v>437</v>
      </c>
      <c r="B226" s="10" t="s">
        <v>438</v>
      </c>
      <c r="C226" s="18">
        <v>417088.45</v>
      </c>
      <c r="D226" s="18">
        <v>593442</v>
      </c>
      <c r="E226" s="18">
        <v>605418.03</v>
      </c>
      <c r="F226" s="12">
        <f t="shared" si="12"/>
        <v>176353.55</v>
      </c>
      <c r="G226" s="21">
        <f t="shared" si="14"/>
        <v>0.42282050725691395</v>
      </c>
      <c r="H226" s="12">
        <f t="shared" si="13"/>
        <v>11976.030000000028</v>
      </c>
      <c r="I226" s="21">
        <f t="shared" si="15"/>
        <v>0.020180624222754757</v>
      </c>
    </row>
    <row r="227" spans="1:9" ht="12.75" customHeight="1">
      <c r="A227" s="10" t="s">
        <v>439</v>
      </c>
      <c r="B227" s="10" t="s">
        <v>440</v>
      </c>
      <c r="C227" s="18">
        <v>245112.69</v>
      </c>
      <c r="D227" s="18">
        <v>257898.43</v>
      </c>
      <c r="E227" s="18">
        <v>290219.17</v>
      </c>
      <c r="F227" s="12">
        <f t="shared" si="12"/>
        <v>12785.73999999999</v>
      </c>
      <c r="G227" s="21">
        <f t="shared" si="14"/>
        <v>0.05216270116410534</v>
      </c>
      <c r="H227" s="12">
        <f t="shared" si="13"/>
        <v>32320.73999999999</v>
      </c>
      <c r="I227" s="21">
        <f t="shared" si="15"/>
        <v>0.1253235236833353</v>
      </c>
    </row>
    <row r="228" spans="1:9" ht="12.75" customHeight="1">
      <c r="A228" s="10" t="s">
        <v>441</v>
      </c>
      <c r="B228" s="10" t="s">
        <v>442</v>
      </c>
      <c r="C228" s="19" t="s">
        <v>58</v>
      </c>
      <c r="D228" s="19" t="s">
        <v>58</v>
      </c>
      <c r="E228" s="19" t="s">
        <v>58</v>
      </c>
      <c r="F228" s="12">
        <f t="shared" si="12"/>
        <v>0</v>
      </c>
      <c r="H228" s="12">
        <f t="shared" si="13"/>
        <v>0</v>
      </c>
      <c r="I228" s="21">
        <v>0</v>
      </c>
    </row>
    <row r="229" spans="1:9" ht="12.75" customHeight="1">
      <c r="A229" s="10" t="s">
        <v>443</v>
      </c>
      <c r="B229" s="10" t="s">
        <v>444</v>
      </c>
      <c r="C229" s="18">
        <v>345340.75</v>
      </c>
      <c r="D229" s="18">
        <v>341101.03</v>
      </c>
      <c r="E229" s="18">
        <v>295076.38</v>
      </c>
      <c r="F229" s="12">
        <f t="shared" si="12"/>
        <v>-4239.719999999972</v>
      </c>
      <c r="G229" s="21">
        <f t="shared" si="14"/>
        <v>-0.012276917797856094</v>
      </c>
      <c r="H229" s="12">
        <f t="shared" si="13"/>
        <v>-46024.65000000002</v>
      </c>
      <c r="I229" s="21">
        <f t="shared" si="15"/>
        <v>-0.1349296717163241</v>
      </c>
    </row>
    <row r="230" spans="1:9" ht="12.75" customHeight="1">
      <c r="A230" s="10" t="s">
        <v>445</v>
      </c>
      <c r="B230" s="10" t="s">
        <v>446</v>
      </c>
      <c r="C230" s="18">
        <v>324587.14</v>
      </c>
      <c r="D230" s="18">
        <v>345316.47</v>
      </c>
      <c r="E230" s="18">
        <v>342713.46</v>
      </c>
      <c r="F230" s="12">
        <f t="shared" si="12"/>
        <v>20729.329999999958</v>
      </c>
      <c r="G230" s="21">
        <f t="shared" si="14"/>
        <v>0.06386368233812331</v>
      </c>
      <c r="H230" s="12">
        <f t="shared" si="13"/>
        <v>-2603.009999999951</v>
      </c>
      <c r="I230" s="21">
        <f t="shared" si="15"/>
        <v>-0.0075380418431821436</v>
      </c>
    </row>
    <row r="231" spans="1:9" ht="12.75" customHeight="1">
      <c r="A231" s="10" t="s">
        <v>447</v>
      </c>
      <c r="B231" s="10" t="s">
        <v>448</v>
      </c>
      <c r="C231" s="18">
        <v>64206.08</v>
      </c>
      <c r="D231" s="18">
        <v>44368.09</v>
      </c>
      <c r="E231" s="18">
        <v>59515.93</v>
      </c>
      <c r="F231" s="12">
        <f t="shared" si="12"/>
        <v>-19837.990000000005</v>
      </c>
      <c r="G231" s="21">
        <f t="shared" si="14"/>
        <v>-0.30897369844101996</v>
      </c>
      <c r="H231" s="12">
        <f t="shared" si="13"/>
        <v>15147.840000000004</v>
      </c>
      <c r="I231" s="21">
        <f t="shared" si="15"/>
        <v>0.341412938893696</v>
      </c>
    </row>
    <row r="232" spans="1:9" ht="12.75" customHeight="1">
      <c r="A232" s="10" t="s">
        <v>449</v>
      </c>
      <c r="B232" s="10" t="s">
        <v>450</v>
      </c>
      <c r="C232" s="18">
        <v>490406.77</v>
      </c>
      <c r="D232" s="18">
        <v>420749.4</v>
      </c>
      <c r="E232" s="18">
        <v>562626.56</v>
      </c>
      <c r="F232" s="12">
        <f t="shared" si="12"/>
        <v>-69657.37</v>
      </c>
      <c r="G232" s="21">
        <f t="shared" si="14"/>
        <v>-0.14203998448063837</v>
      </c>
      <c r="H232" s="12">
        <f t="shared" si="13"/>
        <v>141877.16000000003</v>
      </c>
      <c r="I232" s="21">
        <f t="shared" si="15"/>
        <v>0.3372010988013293</v>
      </c>
    </row>
    <row r="233" spans="1:9" ht="12.75" customHeight="1">
      <c r="A233" s="10" t="s">
        <v>451</v>
      </c>
      <c r="B233" s="10" t="s">
        <v>452</v>
      </c>
      <c r="C233" s="18">
        <v>1175480.58</v>
      </c>
      <c r="D233" s="18">
        <v>1295193.45</v>
      </c>
      <c r="E233" s="18">
        <v>1159359.46</v>
      </c>
      <c r="F233" s="12">
        <f t="shared" si="12"/>
        <v>119712.86999999988</v>
      </c>
      <c r="G233" s="21">
        <f t="shared" si="14"/>
        <v>0.10184163995291175</v>
      </c>
      <c r="H233" s="12">
        <f t="shared" si="13"/>
        <v>-135833.99</v>
      </c>
      <c r="I233" s="21">
        <f t="shared" si="15"/>
        <v>-0.1048754454402159</v>
      </c>
    </row>
    <row r="234" spans="1:9" ht="12.75" customHeight="1">
      <c r="A234" s="10" t="s">
        <v>453</v>
      </c>
      <c r="B234" s="10" t="s">
        <v>454</v>
      </c>
      <c r="C234" s="18">
        <v>161307.65</v>
      </c>
      <c r="D234" s="18">
        <v>135805.16</v>
      </c>
      <c r="E234" s="18">
        <v>135731.59</v>
      </c>
      <c r="F234" s="12">
        <f t="shared" si="12"/>
        <v>-25502.48999999999</v>
      </c>
      <c r="G234" s="21">
        <f t="shared" si="14"/>
        <v>-0.15809845348314225</v>
      </c>
      <c r="H234" s="12">
        <f t="shared" si="13"/>
        <v>-73.57000000000698</v>
      </c>
      <c r="I234" s="21">
        <f t="shared" si="15"/>
        <v>-0.0005417319930995772</v>
      </c>
    </row>
    <row r="235" spans="1:9" ht="12.75" customHeight="1">
      <c r="A235" s="10" t="s">
        <v>455</v>
      </c>
      <c r="B235" s="10" t="s">
        <v>456</v>
      </c>
      <c r="C235" s="18">
        <v>144421.41</v>
      </c>
      <c r="D235" s="18">
        <v>170022.95</v>
      </c>
      <c r="E235" s="18">
        <v>143764.39</v>
      </c>
      <c r="F235" s="12">
        <f t="shared" si="12"/>
        <v>25601.540000000008</v>
      </c>
      <c r="G235" s="21">
        <f t="shared" si="14"/>
        <v>0.17726969983190172</v>
      </c>
      <c r="H235" s="12">
        <f t="shared" si="13"/>
        <v>-26258.559999999998</v>
      </c>
      <c r="I235" s="21">
        <f t="shared" si="15"/>
        <v>-0.15444126807586855</v>
      </c>
    </row>
    <row r="236" spans="1:9" ht="12.75" customHeight="1">
      <c r="A236" s="10" t="s">
        <v>457</v>
      </c>
      <c r="B236" s="10" t="s">
        <v>458</v>
      </c>
      <c r="C236" s="18">
        <v>147914.3</v>
      </c>
      <c r="D236" s="18">
        <v>252038.42</v>
      </c>
      <c r="E236" s="18">
        <v>342299.54</v>
      </c>
      <c r="F236" s="12">
        <f t="shared" si="12"/>
        <v>104124.12000000002</v>
      </c>
      <c r="G236" s="21">
        <f t="shared" si="14"/>
        <v>0.7039489758596703</v>
      </c>
      <c r="H236" s="12">
        <f t="shared" si="13"/>
        <v>90261.11999999997</v>
      </c>
      <c r="I236" s="21">
        <f t="shared" si="15"/>
        <v>0.3581244478520376</v>
      </c>
    </row>
    <row r="237" spans="1:9" ht="12.75" customHeight="1">
      <c r="A237" s="10" t="s">
        <v>459</v>
      </c>
      <c r="B237" s="10" t="s">
        <v>460</v>
      </c>
      <c r="C237" s="18">
        <v>137855.22</v>
      </c>
      <c r="D237" s="18">
        <v>319794.76</v>
      </c>
      <c r="E237" s="18">
        <v>301282.33</v>
      </c>
      <c r="F237" s="12">
        <f t="shared" si="12"/>
        <v>181939.54</v>
      </c>
      <c r="G237" s="21">
        <f t="shared" si="14"/>
        <v>1.319787092574369</v>
      </c>
      <c r="H237" s="12">
        <f t="shared" si="13"/>
        <v>-18512.429999999993</v>
      </c>
      <c r="I237" s="21">
        <f t="shared" si="15"/>
        <v>-0.05788847196870891</v>
      </c>
    </row>
    <row r="238" spans="1:9" ht="12.75" customHeight="1">
      <c r="A238" s="10" t="s">
        <v>461</v>
      </c>
      <c r="B238" s="10" t="s">
        <v>462</v>
      </c>
      <c r="C238" s="18">
        <v>111018.02</v>
      </c>
      <c r="D238" s="18">
        <v>84825.98</v>
      </c>
      <c r="E238" s="18">
        <v>104902.7</v>
      </c>
      <c r="F238" s="12">
        <f t="shared" si="12"/>
        <v>-26192.040000000008</v>
      </c>
      <c r="G238" s="21">
        <f t="shared" si="14"/>
        <v>-0.23592602354104322</v>
      </c>
      <c r="H238" s="12">
        <f t="shared" si="13"/>
        <v>20076.72</v>
      </c>
      <c r="I238" s="21">
        <f t="shared" si="15"/>
        <v>0.2366812620378804</v>
      </c>
    </row>
    <row r="239" spans="1:9" ht="12.75" customHeight="1">
      <c r="A239" s="10" t="s">
        <v>463</v>
      </c>
      <c r="B239" s="10" t="s">
        <v>464</v>
      </c>
      <c r="C239" s="18">
        <v>396721.26</v>
      </c>
      <c r="D239" s="18">
        <v>314205.47</v>
      </c>
      <c r="E239" s="18">
        <v>217865.1</v>
      </c>
      <c r="F239" s="12">
        <f t="shared" si="12"/>
        <v>-82515.79000000004</v>
      </c>
      <c r="G239" s="21">
        <f t="shared" si="14"/>
        <v>-0.2079943736819147</v>
      </c>
      <c r="H239" s="12">
        <f t="shared" si="13"/>
        <v>-96340.36999999997</v>
      </c>
      <c r="I239" s="21">
        <f t="shared" si="15"/>
        <v>-0.30661582689823946</v>
      </c>
    </row>
    <row r="240" spans="1:9" ht="12.75" customHeight="1">
      <c r="A240" s="10" t="s">
        <v>465</v>
      </c>
      <c r="B240" s="10" t="s">
        <v>466</v>
      </c>
      <c r="C240" s="18">
        <v>92119.4</v>
      </c>
      <c r="D240" s="18">
        <v>66044.7</v>
      </c>
      <c r="E240" s="18">
        <v>74687.98</v>
      </c>
      <c r="F240" s="12">
        <f t="shared" si="12"/>
        <v>-26074.699999999997</v>
      </c>
      <c r="G240" s="21">
        <f t="shared" si="14"/>
        <v>-0.2830532982194847</v>
      </c>
      <c r="H240" s="12">
        <f t="shared" si="13"/>
        <v>8643.279999999999</v>
      </c>
      <c r="I240" s="21">
        <f t="shared" si="15"/>
        <v>0.1308701530932838</v>
      </c>
    </row>
    <row r="241" spans="1:9" ht="12.75" customHeight="1">
      <c r="A241" s="10" t="s">
        <v>467</v>
      </c>
      <c r="B241" s="10" t="s">
        <v>468</v>
      </c>
      <c r="C241" s="18">
        <v>109411.62</v>
      </c>
      <c r="D241" s="18">
        <v>102434.17</v>
      </c>
      <c r="E241" s="18">
        <v>103260.14</v>
      </c>
      <c r="F241" s="12">
        <f t="shared" si="12"/>
        <v>-6977.449999999997</v>
      </c>
      <c r="G241" s="21">
        <f t="shared" si="14"/>
        <v>-0.06377247681736178</v>
      </c>
      <c r="H241" s="12">
        <f t="shared" si="13"/>
        <v>825.9700000000012</v>
      </c>
      <c r="I241" s="21">
        <f t="shared" si="15"/>
        <v>0.008063422586427959</v>
      </c>
    </row>
    <row r="242" spans="1:9" ht="12.75" customHeight="1">
      <c r="A242" s="10" t="s">
        <v>469</v>
      </c>
      <c r="B242" s="10" t="s">
        <v>470</v>
      </c>
      <c r="C242" s="18">
        <v>242752.83</v>
      </c>
      <c r="D242" s="18">
        <v>199609.85</v>
      </c>
      <c r="E242" s="18">
        <v>197079.97</v>
      </c>
      <c r="F242" s="12">
        <f t="shared" si="12"/>
        <v>-43142.97999999998</v>
      </c>
      <c r="G242" s="21">
        <f t="shared" si="14"/>
        <v>-0.17772390130323087</v>
      </c>
      <c r="H242" s="12">
        <f t="shared" si="13"/>
        <v>-2529.8800000000047</v>
      </c>
      <c r="I242" s="21">
        <f t="shared" si="15"/>
        <v>-0.012674124047485656</v>
      </c>
    </row>
    <row r="243" spans="1:9" ht="12.75" customHeight="1">
      <c r="A243" s="10" t="s">
        <v>471</v>
      </c>
      <c r="B243" s="10" t="s">
        <v>472</v>
      </c>
      <c r="C243" s="18">
        <v>623961.63</v>
      </c>
      <c r="D243" s="18">
        <v>627886.16</v>
      </c>
      <c r="E243" s="18">
        <v>547555.62</v>
      </c>
      <c r="F243" s="12">
        <f t="shared" si="12"/>
        <v>3924.530000000028</v>
      </c>
      <c r="G243" s="21">
        <f t="shared" si="14"/>
        <v>0.006289697653363762</v>
      </c>
      <c r="H243" s="12">
        <f t="shared" si="13"/>
        <v>-80330.54000000004</v>
      </c>
      <c r="I243" s="21">
        <f t="shared" si="15"/>
        <v>-0.12793806444149053</v>
      </c>
    </row>
    <row r="244" spans="1:9" ht="12.75" customHeight="1">
      <c r="A244" s="10" t="s">
        <v>473</v>
      </c>
      <c r="B244" s="10" t="s">
        <v>474</v>
      </c>
      <c r="C244" s="18">
        <v>1004216.31</v>
      </c>
      <c r="D244" s="18">
        <v>1543417.5</v>
      </c>
      <c r="E244" s="18">
        <v>1756250.17</v>
      </c>
      <c r="F244" s="12">
        <f t="shared" si="12"/>
        <v>539201.19</v>
      </c>
      <c r="G244" s="21">
        <f t="shared" si="14"/>
        <v>0.5369372959098822</v>
      </c>
      <c r="H244" s="12">
        <f t="shared" si="13"/>
        <v>212832.66999999993</v>
      </c>
      <c r="I244" s="21">
        <f t="shared" si="15"/>
        <v>0.13789701749526614</v>
      </c>
    </row>
    <row r="245" spans="1:9" ht="12.75" customHeight="1">
      <c r="A245" s="10" t="s">
        <v>475</v>
      </c>
      <c r="B245" s="10" t="s">
        <v>476</v>
      </c>
      <c r="C245" s="18">
        <v>270285.38</v>
      </c>
      <c r="D245" s="18">
        <v>291996.55</v>
      </c>
      <c r="E245" s="18">
        <v>206328.55</v>
      </c>
      <c r="F245" s="12">
        <f t="shared" si="12"/>
        <v>21711.169999999984</v>
      </c>
      <c r="G245" s="21">
        <f t="shared" si="14"/>
        <v>0.08032683824778086</v>
      </c>
      <c r="H245" s="12">
        <f t="shared" si="13"/>
        <v>-85668</v>
      </c>
      <c r="I245" s="21">
        <f t="shared" si="15"/>
        <v>-0.29338702803166683</v>
      </c>
    </row>
    <row r="246" spans="1:9" ht="12.75" customHeight="1">
      <c r="A246" s="10" t="s">
        <v>477</v>
      </c>
      <c r="B246" s="10" t="s">
        <v>478</v>
      </c>
      <c r="C246" s="18">
        <v>351246.55</v>
      </c>
      <c r="D246" s="18">
        <v>280479.92</v>
      </c>
      <c r="E246" s="18">
        <v>319814.9</v>
      </c>
      <c r="F246" s="12">
        <f t="shared" si="12"/>
        <v>-70766.63</v>
      </c>
      <c r="G246" s="21">
        <f t="shared" si="14"/>
        <v>-0.201472811619075</v>
      </c>
      <c r="H246" s="12">
        <f t="shared" si="13"/>
        <v>39334.98000000004</v>
      </c>
      <c r="I246" s="21">
        <f t="shared" si="15"/>
        <v>0.14024169715963997</v>
      </c>
    </row>
    <row r="247" spans="1:9" ht="12.75" customHeight="1">
      <c r="A247" s="10" t="s">
        <v>479</v>
      </c>
      <c r="B247" s="10" t="s">
        <v>480</v>
      </c>
      <c r="C247" s="18">
        <v>192397.73</v>
      </c>
      <c r="D247" s="18">
        <v>156539.53</v>
      </c>
      <c r="E247" s="18">
        <v>386340.14</v>
      </c>
      <c r="F247" s="12">
        <f t="shared" si="12"/>
        <v>-35858.20000000001</v>
      </c>
      <c r="G247" s="21">
        <f t="shared" si="14"/>
        <v>-0.18637537979268265</v>
      </c>
      <c r="H247" s="12">
        <f t="shared" si="13"/>
        <v>229800.61000000002</v>
      </c>
      <c r="I247" s="21">
        <f t="shared" si="15"/>
        <v>1.4680037048788892</v>
      </c>
    </row>
    <row r="248" spans="1:9" ht="12.75" customHeight="1">
      <c r="A248" s="10" t="s">
        <v>481</v>
      </c>
      <c r="B248" s="10" t="s">
        <v>482</v>
      </c>
      <c r="C248" s="18">
        <v>1570399.66</v>
      </c>
      <c r="D248" s="18">
        <v>1721869.21</v>
      </c>
      <c r="E248" s="18">
        <v>2024026.27</v>
      </c>
      <c r="F248" s="12">
        <f t="shared" si="12"/>
        <v>151469.55000000005</v>
      </c>
      <c r="G248" s="21">
        <f t="shared" si="14"/>
        <v>0.09645286729112006</v>
      </c>
      <c r="H248" s="12">
        <f t="shared" si="13"/>
        <v>302157.06000000006</v>
      </c>
      <c r="I248" s="21">
        <f t="shared" si="15"/>
        <v>0.17548200423422408</v>
      </c>
    </row>
    <row r="249" spans="1:9" ht="12.75" customHeight="1">
      <c r="A249" s="10" t="s">
        <v>483</v>
      </c>
      <c r="B249" s="10" t="s">
        <v>484</v>
      </c>
      <c r="C249" s="18">
        <v>341614.33</v>
      </c>
      <c r="D249" s="18">
        <v>342117.5</v>
      </c>
      <c r="E249" s="18">
        <v>411889.73</v>
      </c>
      <c r="F249" s="12">
        <f t="shared" si="12"/>
        <v>503.1699999999837</v>
      </c>
      <c r="G249" s="21">
        <f t="shared" si="14"/>
        <v>0.0014729183052712798</v>
      </c>
      <c r="H249" s="12">
        <f t="shared" si="13"/>
        <v>69772.22999999998</v>
      </c>
      <c r="I249" s="21">
        <f t="shared" si="15"/>
        <v>0.20394230052540424</v>
      </c>
    </row>
    <row r="250" spans="1:9" ht="12.75" customHeight="1">
      <c r="A250" s="10" t="s">
        <v>485</v>
      </c>
      <c r="B250" s="10" t="s">
        <v>486</v>
      </c>
      <c r="C250" s="18">
        <v>582.4</v>
      </c>
      <c r="D250" s="18">
        <v>705.65</v>
      </c>
      <c r="E250" s="18">
        <v>1055</v>
      </c>
      <c r="F250" s="12">
        <f t="shared" si="12"/>
        <v>123.25</v>
      </c>
      <c r="G250" s="21">
        <f t="shared" si="14"/>
        <v>0.21162431318681318</v>
      </c>
      <c r="H250" s="12">
        <f t="shared" si="13"/>
        <v>349.35</v>
      </c>
      <c r="I250" s="21">
        <f t="shared" si="15"/>
        <v>0.49507546233968686</v>
      </c>
    </row>
    <row r="251" spans="1:9" ht="12.75" customHeight="1">
      <c r="A251" s="10" t="s">
        <v>487</v>
      </c>
      <c r="B251" s="10" t="s">
        <v>488</v>
      </c>
      <c r="C251" s="18">
        <v>335126.39</v>
      </c>
      <c r="D251" s="18">
        <v>225416.77</v>
      </c>
      <c r="E251" s="18">
        <v>333245.97</v>
      </c>
      <c r="F251" s="12">
        <f t="shared" si="12"/>
        <v>-109709.62000000002</v>
      </c>
      <c r="G251" s="21">
        <f t="shared" si="14"/>
        <v>-0.32736789245394854</v>
      </c>
      <c r="H251" s="12">
        <f t="shared" si="13"/>
        <v>107829.19999999998</v>
      </c>
      <c r="I251" s="21">
        <f t="shared" si="15"/>
        <v>0.47835482692791664</v>
      </c>
    </row>
    <row r="252" spans="1:9" ht="12.75" customHeight="1">
      <c r="A252" s="10" t="s">
        <v>489</v>
      </c>
      <c r="B252" s="10" t="s">
        <v>490</v>
      </c>
      <c r="C252" s="18">
        <v>815870.27</v>
      </c>
      <c r="D252" s="18">
        <v>821081.18</v>
      </c>
      <c r="E252" s="18">
        <v>1188574.16</v>
      </c>
      <c r="F252" s="12">
        <f t="shared" si="12"/>
        <v>5210.910000000033</v>
      </c>
      <c r="G252" s="21">
        <f t="shared" si="14"/>
        <v>0.006386934530657714</v>
      </c>
      <c r="H252" s="12">
        <f t="shared" si="13"/>
        <v>367492.97999999986</v>
      </c>
      <c r="I252" s="21">
        <f t="shared" si="15"/>
        <v>0.4475720415367453</v>
      </c>
    </row>
    <row r="253" spans="1:9" ht="12.75" customHeight="1">
      <c r="A253" s="10" t="s">
        <v>491</v>
      </c>
      <c r="B253" s="10" t="s">
        <v>492</v>
      </c>
      <c r="C253" s="18">
        <v>38445.22</v>
      </c>
      <c r="D253" s="18">
        <v>64304.07</v>
      </c>
      <c r="E253" s="18">
        <v>42451.81</v>
      </c>
      <c r="F253" s="12">
        <f t="shared" si="12"/>
        <v>25858.85</v>
      </c>
      <c r="G253" s="21">
        <f t="shared" si="14"/>
        <v>0.6726154772947065</v>
      </c>
      <c r="H253" s="12">
        <f t="shared" si="13"/>
        <v>-21852.260000000002</v>
      </c>
      <c r="I253" s="21">
        <f t="shared" si="15"/>
        <v>-0.3398270125048073</v>
      </c>
    </row>
    <row r="254" spans="1:9" ht="12.75" customHeight="1">
      <c r="A254" s="10" t="s">
        <v>493</v>
      </c>
      <c r="B254" s="10" t="s">
        <v>494</v>
      </c>
      <c r="C254" s="18">
        <v>74082.97</v>
      </c>
      <c r="D254" s="18">
        <v>65341.18</v>
      </c>
      <c r="E254" s="18">
        <v>86933.17</v>
      </c>
      <c r="F254" s="12">
        <f t="shared" si="12"/>
        <v>-8741.79</v>
      </c>
      <c r="G254" s="21">
        <f t="shared" si="14"/>
        <v>-0.11799999379074572</v>
      </c>
      <c r="H254" s="12">
        <f t="shared" si="13"/>
        <v>21591.989999999998</v>
      </c>
      <c r="I254" s="21">
        <f t="shared" si="15"/>
        <v>0.33044995514314246</v>
      </c>
    </row>
    <row r="255" spans="1:9" ht="12.75" customHeight="1">
      <c r="A255" s="10" t="s">
        <v>495</v>
      </c>
      <c r="B255" s="10" t="s">
        <v>496</v>
      </c>
      <c r="C255" s="18">
        <v>296152.61</v>
      </c>
      <c r="D255" s="18">
        <v>337566.49</v>
      </c>
      <c r="E255" s="18">
        <v>326560.16</v>
      </c>
      <c r="F255" s="12">
        <f t="shared" si="12"/>
        <v>41413.880000000005</v>
      </c>
      <c r="G255" s="21">
        <f t="shared" si="14"/>
        <v>0.1398396590190443</v>
      </c>
      <c r="H255" s="12">
        <f t="shared" si="13"/>
        <v>-11006.330000000016</v>
      </c>
      <c r="I255" s="21">
        <f t="shared" si="15"/>
        <v>-0.03260492473645715</v>
      </c>
    </row>
    <row r="256" spans="1:9" ht="12.75" customHeight="1">
      <c r="A256" s="10" t="s">
        <v>497</v>
      </c>
      <c r="B256" s="10" t="s">
        <v>498</v>
      </c>
      <c r="C256" s="18">
        <v>91967.96</v>
      </c>
      <c r="D256" s="18">
        <v>95213.06</v>
      </c>
      <c r="E256" s="18">
        <v>89298.83</v>
      </c>
      <c r="F256" s="12">
        <f t="shared" si="12"/>
        <v>3245.0999999999913</v>
      </c>
      <c r="G256" s="21">
        <f t="shared" si="14"/>
        <v>0.03528511451161895</v>
      </c>
      <c r="H256" s="12">
        <f t="shared" si="13"/>
        <v>-5914.229999999996</v>
      </c>
      <c r="I256" s="21">
        <f t="shared" si="15"/>
        <v>-0.062115743365458435</v>
      </c>
    </row>
    <row r="257" spans="1:9" ht="12.75" customHeight="1">
      <c r="A257" s="10" t="s">
        <v>499</v>
      </c>
      <c r="B257" s="10" t="s">
        <v>500</v>
      </c>
      <c r="C257" s="18">
        <v>287226.12</v>
      </c>
      <c r="D257" s="18">
        <v>358417.97</v>
      </c>
      <c r="E257" s="18">
        <v>312440.56</v>
      </c>
      <c r="F257" s="12">
        <f t="shared" si="12"/>
        <v>71191.84999999998</v>
      </c>
      <c r="G257" s="21">
        <f t="shared" si="14"/>
        <v>0.24785994393546096</v>
      </c>
      <c r="H257" s="12">
        <f t="shared" si="13"/>
        <v>-45977.409999999974</v>
      </c>
      <c r="I257" s="21">
        <f t="shared" si="15"/>
        <v>-0.12827875231813846</v>
      </c>
    </row>
    <row r="258" spans="1:9" ht="12.75" customHeight="1">
      <c r="A258" s="10" t="s">
        <v>501</v>
      </c>
      <c r="B258" s="10" t="s">
        <v>502</v>
      </c>
      <c r="C258" s="18">
        <v>960371.29</v>
      </c>
      <c r="D258" s="18">
        <v>914665.7</v>
      </c>
      <c r="E258" s="18">
        <v>1528969.91</v>
      </c>
      <c r="F258" s="12">
        <f t="shared" si="12"/>
        <v>-45705.590000000084</v>
      </c>
      <c r="G258" s="21">
        <f t="shared" si="14"/>
        <v>-0.04759158304284594</v>
      </c>
      <c r="H258" s="12">
        <f t="shared" si="13"/>
        <v>614304.21</v>
      </c>
      <c r="I258" s="21">
        <f t="shared" si="15"/>
        <v>0.6716160997400471</v>
      </c>
    </row>
    <row r="259" spans="1:9" ht="12.75" customHeight="1">
      <c r="A259" s="10" t="s">
        <v>503</v>
      </c>
      <c r="B259" s="10" t="s">
        <v>504</v>
      </c>
      <c r="C259" s="18">
        <v>178782.82</v>
      </c>
      <c r="D259" s="18">
        <v>119175.02</v>
      </c>
      <c r="E259" s="18">
        <v>124272.91</v>
      </c>
      <c r="F259" s="12">
        <f t="shared" si="12"/>
        <v>-59607.8</v>
      </c>
      <c r="G259" s="21">
        <f t="shared" si="14"/>
        <v>-0.3334089931012387</v>
      </c>
      <c r="H259" s="12">
        <f t="shared" si="13"/>
        <v>5097.889999999999</v>
      </c>
      <c r="I259" s="21">
        <f t="shared" si="15"/>
        <v>0.04277649796073035</v>
      </c>
    </row>
    <row r="260" spans="1:9" ht="12.75" customHeight="1">
      <c r="A260" s="10" t="s">
        <v>505</v>
      </c>
      <c r="B260" s="10" t="s">
        <v>506</v>
      </c>
      <c r="C260" s="18">
        <v>222763.18</v>
      </c>
      <c r="D260" s="18">
        <v>212345.98</v>
      </c>
      <c r="E260" s="18">
        <v>166005.75</v>
      </c>
      <c r="F260" s="12">
        <f t="shared" si="12"/>
        <v>-10417.199999999983</v>
      </c>
      <c r="G260" s="21">
        <f t="shared" si="14"/>
        <v>-0.04676356299097536</v>
      </c>
      <c r="H260" s="12">
        <f t="shared" si="13"/>
        <v>-46340.23000000001</v>
      </c>
      <c r="I260" s="21">
        <f t="shared" si="15"/>
        <v>-0.2182298435788613</v>
      </c>
    </row>
    <row r="261" spans="1:9" ht="12.75" customHeight="1">
      <c r="A261" s="10" t="s">
        <v>507</v>
      </c>
      <c r="B261" s="10" t="s">
        <v>508</v>
      </c>
      <c r="C261" s="18">
        <v>210782.61</v>
      </c>
      <c r="D261" s="18">
        <v>225991.62</v>
      </c>
      <c r="E261" s="18">
        <v>255163.04</v>
      </c>
      <c r="F261" s="12">
        <f t="shared" si="12"/>
        <v>15209.01000000001</v>
      </c>
      <c r="G261" s="21">
        <f t="shared" si="14"/>
        <v>0.07215495623666493</v>
      </c>
      <c r="H261" s="12">
        <f t="shared" si="13"/>
        <v>29171.420000000013</v>
      </c>
      <c r="I261" s="21">
        <f t="shared" si="15"/>
        <v>0.1290818659559147</v>
      </c>
    </row>
    <row r="262" spans="1:9" ht="12.75" customHeight="1">
      <c r="A262" s="10" t="s">
        <v>509</v>
      </c>
      <c r="B262" s="10" t="s">
        <v>510</v>
      </c>
      <c r="C262" s="18">
        <v>321916.68</v>
      </c>
      <c r="D262" s="18">
        <v>622932.41</v>
      </c>
      <c r="E262" s="18">
        <v>738311.56</v>
      </c>
      <c r="F262" s="12">
        <f t="shared" si="12"/>
        <v>301015.73000000004</v>
      </c>
      <c r="G262" s="21">
        <f t="shared" si="14"/>
        <v>0.9350734171338995</v>
      </c>
      <c r="H262" s="12">
        <f t="shared" si="13"/>
        <v>115379.15000000002</v>
      </c>
      <c r="I262" s="21">
        <f t="shared" si="15"/>
        <v>0.1852193723553411</v>
      </c>
    </row>
    <row r="263" spans="1:9" ht="12.75" customHeight="1">
      <c r="A263" s="10" t="s">
        <v>511</v>
      </c>
      <c r="B263" s="10" t="s">
        <v>512</v>
      </c>
      <c r="C263" s="18">
        <v>108482.35</v>
      </c>
      <c r="D263" s="18">
        <v>121834.8</v>
      </c>
      <c r="E263" s="18">
        <v>149324.08</v>
      </c>
      <c r="F263" s="12">
        <f t="shared" si="12"/>
        <v>13352.449999999997</v>
      </c>
      <c r="G263" s="21">
        <f t="shared" si="14"/>
        <v>0.12308407773246059</v>
      </c>
      <c r="H263" s="12">
        <f t="shared" si="13"/>
        <v>27489.279999999984</v>
      </c>
      <c r="I263" s="21">
        <f t="shared" si="15"/>
        <v>0.22562748902612376</v>
      </c>
    </row>
    <row r="264" spans="1:9" ht="12.75" customHeight="1">
      <c r="A264" s="10" t="s">
        <v>513</v>
      </c>
      <c r="B264" s="10" t="s">
        <v>514</v>
      </c>
      <c r="C264" s="18">
        <v>242598.94</v>
      </c>
      <c r="D264" s="18">
        <v>312894.78</v>
      </c>
      <c r="E264" s="18">
        <v>318441.7</v>
      </c>
      <c r="F264" s="12">
        <f t="shared" si="12"/>
        <v>70295.84000000003</v>
      </c>
      <c r="G264" s="21">
        <f t="shared" si="14"/>
        <v>0.2897615298731315</v>
      </c>
      <c r="H264" s="12">
        <f t="shared" si="13"/>
        <v>5546.919999999984</v>
      </c>
      <c r="I264" s="21">
        <f t="shared" si="15"/>
        <v>0.017727748606096858</v>
      </c>
    </row>
    <row r="265" spans="1:9" ht="12.75" customHeight="1" thickBot="1">
      <c r="A265" s="10" t="s">
        <v>515</v>
      </c>
      <c r="B265" s="10" t="s">
        <v>516</v>
      </c>
      <c r="C265" s="18">
        <v>236775.19</v>
      </c>
      <c r="D265" s="18">
        <v>228390.22</v>
      </c>
      <c r="E265" s="24">
        <v>211936.28</v>
      </c>
      <c r="F265" s="25">
        <f>+D265-C265</f>
        <v>-8384.970000000001</v>
      </c>
      <c r="G265" s="26">
        <f>+F265/C265</f>
        <v>-0.03541321200080127</v>
      </c>
      <c r="H265" s="25">
        <f>+E265-D265</f>
        <v>-16453.940000000002</v>
      </c>
      <c r="I265" s="26">
        <f>+H265/D265</f>
        <v>-0.07204310237102098</v>
      </c>
    </row>
    <row r="266" spans="1:9" ht="12.75">
      <c r="A266" s="30" t="s">
        <v>517</v>
      </c>
      <c r="B266" s="31"/>
      <c r="C266" s="1">
        <v>116446218.1</v>
      </c>
      <c r="D266" s="1">
        <v>143456392.01</v>
      </c>
      <c r="E266" s="1">
        <v>123957262.49</v>
      </c>
      <c r="F266" s="12">
        <f>+D266-C266</f>
        <v>27010173.909999996</v>
      </c>
      <c r="G266" s="21">
        <f>+F266/C266</f>
        <v>0.2319540673000182</v>
      </c>
      <c r="H266" s="12">
        <f>+E266-D266</f>
        <v>-19499129.519999996</v>
      </c>
      <c r="I266" s="21">
        <f>+H266/D266</f>
        <v>-0.13592374133207505</v>
      </c>
    </row>
    <row r="267" spans="1:3" ht="12.75">
      <c r="A267" s="2"/>
      <c r="B267" s="3" t="s">
        <v>518</v>
      </c>
      <c r="C267" s="20">
        <v>0.65734953</v>
      </c>
    </row>
    <row r="268" ht="12.75">
      <c r="B268" s="27">
        <v>40098</v>
      </c>
    </row>
  </sheetData>
  <mergeCells count="4">
    <mergeCell ref="A3:D3"/>
    <mergeCell ref="A1:IV1"/>
    <mergeCell ref="A266:B266"/>
    <mergeCell ref="A4:D4"/>
  </mergeCells>
  <printOptions/>
  <pageMargins left="0.75" right="0.75" top="1" bottom="1" header="0.5" footer="0.5"/>
  <pageSetup horizontalDpi="600" verticalDpi="600" orientation="landscape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cp:lastPrinted>2009-10-13T14:37:06Z</cp:lastPrinted>
  <dcterms:created xsi:type="dcterms:W3CDTF">2009-10-12T20:47:57Z</dcterms:created>
  <dcterms:modified xsi:type="dcterms:W3CDTF">2009-10-13T14:37:07Z</dcterms:modified>
  <cp:category/>
  <cp:version/>
  <cp:contentType/>
  <cp:contentStatus/>
</cp:coreProperties>
</file>