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<sst xmlns="http://schemas.openxmlformats.org/spreadsheetml/2006/main" count="531" uniqueCount="518">
  <si>
    <t>Arkansas Department of Education</t>
  </si>
  <si>
    <t>Arkansas Public School Computer Network</t>
  </si>
  <si>
    <t>Activity Fund 7 Excluded</t>
  </si>
  <si>
    <t xml:space="preserve">Multi-Year Athletic Expenditure Comparison 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</si>
  <si>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</si>
  <si>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</si>
  <si>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</si>
  <si>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</si>
  <si>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</si>
  <si>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</si>
  <si>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</si>
  <si>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</si>
  <si>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</si>
  <si>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</si>
  <si>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</si>
  <si>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</si>
  <si>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</si>
  <si>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</si>
  <si>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</si>
  <si>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</si>
  <si>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</si>
  <si>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</si>
  <si>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</si>
  <si>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</si>
  <si>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</si>
  <si>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</si>
  <si>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</si>
  <si>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</si>
  <si>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</si>
  <si>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</si>
  <si>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</si>
  <si>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</si>
  <si>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</si>
  <si>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</si>
  <si>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</si>
  <si>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</si>
  <si>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</si>
  <si>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</si>
  <si>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</si>
  <si>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</si>
  <si>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</si>
  <si>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</si>
  <si>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</si>
  <si>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</si>
  <si>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</si>
  <si>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</si>
  <si>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</si>
  <si>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</si>
  <si>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</si>
  <si>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</si>
  <si>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</si>
  <si>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</si>
  <si>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</si>
  <si>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</si>
  <si>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</si>
  <si>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</si>
  <si>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</si>
  <si>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</si>
  <si>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</si>
  <si>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</si>
  <si>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</si>
  <si>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</si>
  <si>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</si>
  <si>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</si>
  <si>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</si>
  <si>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</si>
  <si>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</si>
  <si>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</si>
  <si>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</si>
  <si>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</si>
  <si>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</si>
  <si>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</si>
  <si>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</si>
  <si>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</si>
  <si>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</si>
  <si>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</si>
  <si>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</si>
  <si>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</si>
  <si>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</si>
  <si>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</si>
  <si>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</si>
  <si>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</si>
  <si>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</si>
  <si>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</si>
  <si>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</si>
  <si>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</si>
  <si>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</si>
  <si>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</si>
  <si>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</si>
  <si>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</si>
  <si>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</si>
  <si>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</si>
  <si>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</si>
  <si>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</si>
  <si>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</si>
  <si>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</si>
  <si>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</si>
  <si>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</si>
  <si>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</si>
  <si>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</si>
  <si>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</si>
  <si>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</si>
  <si>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</si>
  <si>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</si>
  <si>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</si>
  <si>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</si>
  <si>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</si>
  <si>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</si>
  <si>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</si>
  <si>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</si>
  <si>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</si>
  <si>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</si>
  <si>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</si>
  <si>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</si>
  <si>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</si>
  <si>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</si>
  <si>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</si>
  <si>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</si>
  <si>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</si>
  <si>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</si>
  <si>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</si>
  <si>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</si>
  <si>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</si>
  <si>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</si>
  <si>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</si>
  <si>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</si>
  <si>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>0.00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</si>
  <si>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</si>
  <si>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</si>
  <si>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</si>
  <si>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</si>
  <si>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</si>
  <si>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</si>
  <si>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</si>
  <si>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</si>
  <si>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</si>
  <si>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</si>
  <si>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</si>
  <si>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</si>
  <si>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</si>
  <si>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</si>
  <si>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</si>
  <si>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</si>
  <si>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</si>
  <si>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</si>
  <si>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</si>
  <si>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</si>
  <si>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</si>
  <si>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</si>
  <si>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</si>
  <si>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</si>
  <si>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</si>
  <si>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</si>
  <si>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</si>
  <si>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</si>
  <si>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</si>
  <si>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</si>
  <si>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</si>
  <si>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</si>
  <si>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</si>
  <si>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</si>
  <si>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</si>
  <si>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</si>
  <si>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</si>
  <si>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</si>
  <si>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</si>
  <si>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</si>
  <si>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</si>
  <si>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</si>
  <si>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</si>
  <si>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</si>
  <si>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</si>
  <si>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</si>
  <si>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</si>
  <si>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</si>
  <si>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</si>
  <si>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</si>
  <si>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</si>
  <si>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</si>
  <si>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</si>
  <si>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</si>
  <si>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</si>
  <si>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</si>
  <si>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</si>
  <si>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</si>
  <si>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</si>
  <si>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</si>
  <si>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</si>
  <si>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</si>
  <si>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</si>
  <si>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</si>
  <si>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</si>
  <si>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</si>
  <si>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</si>
  <si>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</si>
  <si>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</si>
  <si>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</si>
  <si>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</si>
  <si>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</si>
  <si>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</si>
  <si>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</si>
  <si>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</si>
  <si>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</si>
  <si>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</si>
  <si>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</si>
  <si>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</si>
  <si>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</si>
  <si>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</si>
  <si>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</si>
  <si>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</si>
  <si>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</si>
  <si>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</si>
  <si>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</si>
  <si>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</si>
  <si>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</si>
  <si>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</si>
  <si>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</si>
  <si>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</si>
  <si>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</si>
  <si>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</si>
  <si>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</si>
  <si>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</si>
  <si>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</si>
  <si>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</si>
  <si>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</si>
  <si>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</si>
  <si>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</si>
  <si>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</si>
  <si>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</si>
  <si>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</si>
  <si>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</si>
  <si>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</si>
  <si>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</si>
  <si>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</si>
  <si>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</si>
  <si>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</si>
  <si>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</si>
  <si>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</si>
  <si>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</si>
  <si>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</si>
  <si>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</si>
  <si>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</si>
  <si>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</si>
  <si>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</si>
  <si>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</si>
  <si>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</si>
  <si>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</si>
  <si>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</si>
  <si>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</si>
  <si>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</si>
  <si>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</si>
  <si>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</si>
  <si>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</si>
  <si>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</si>
  <si>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</si>
  <si>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</si>
  <si>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</si>
  <si>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</si>
  <si>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</si>
  <si>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</si>
  <si>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</si>
  <si>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</si>
  <si>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</si>
  <si>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</si>
  <si>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</si>
  <si>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</si>
  <si>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</si>
  <si>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</si>
  <si>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</si>
  <si>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</si>
  <si>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</si>
  <si>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</si>
  <si>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</si>
  <si>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</si>
  <si>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</si>
  <si>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</si>
  <si>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</si>
  <si>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</si>
  <si>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</si>
  <si>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</si>
  <si>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</si>
  <si>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</si>
  <si>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</si>
  <si>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</si>
  <si>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</si>
  <si>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</si>
  <si>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</si>
  <si>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</si>
  <si>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</si>
  <si>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</si>
  <si>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</si>
  <si>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</si>
  <si>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</si>
  <si>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</si>
  <si>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</si>
  <si>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</si>
  <si>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</si>
  <si>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</si>
  <si>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</si>
  <si>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</si>
  <si>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</si>
  <si>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</si>
  <si>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</si>
  <si>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</si>
  <si>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</si>
  <si>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</si>
  <si>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</si>
  <si>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</si>
  <si>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</si>
  <si>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</si>
  <si>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</si>
  <si>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</si>
  <si>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</si>
  <si>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</si>
  <si>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</si>
  <si>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</si>
  <si>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</si>
  <si>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</si>
  <si>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</si>
  <si>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</si>
  <si>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</si>
  <si>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</si>
  <si>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</si>
  <si>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</si>
  <si>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</si>
  <si>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</si>
  <si>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</si>
  <si>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</si>
  <si>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</si>
  <si>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</si>
  <si>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</si>
  <si>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</si>
  <si>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</si>
  <si>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</si>
  <si>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</si>
  <si>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</si>
  <si>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</si>
  <si>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</si>
  <si>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</si>
  <si>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 xml:space="preserve">KIPP DELTA PUBLIC SCHOOLS     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</si>
  <si>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</si>
  <si>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</si>
  <si>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</si>
  <si>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</si>
  <si>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</si>
  <si>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</si>
  <si>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</si>
  <si>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</si>
  <si>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</si>
  <si>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</si>
  <si>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</si>
  <si>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</si>
  <si>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</si>
  <si>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</si>
  <si>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</si>
  <si>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</si>
  <si>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</si>
  <si>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</si>
  <si>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</si>
  <si>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</si>
  <si>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</si>
  <si>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</si>
  <si>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</si>
  <si>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</si>
  <si>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</si>
  <si>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</si>
  <si>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</si>
  <si>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</si>
  <si>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</si>
  <si>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</si>
  <si>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</si>
  <si>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</si>
  <si>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</si>
  <si>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</si>
  <si>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</si>
  <si>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</si>
  <si>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</si>
  <si>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</si>
  <si>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</si>
  <si>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</si>
  <si>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</si>
  <si>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</si>
  <si>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</si>
  <si>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</si>
  <si>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</si>
  <si>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</si>
  <si>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</si>
  <si>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</si>
  <si>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</si>
  <si>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</si>
  <si>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6042700                       </t>
  </si>
  <si>
    <t xml:space="preserve">DREAMLAND ACADEMY             </t>
  </si>
  <si>
    <t xml:space="preserve">6044700                       </t>
  </si>
  <si>
    <t>COVENANTKEEPERS CHARTER SCHOOL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</si>
  <si>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</si>
  <si>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</si>
  <si>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</si>
  <si>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</si>
  <si>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</si>
  <si>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</si>
  <si>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</si>
  <si>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</si>
  <si>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</si>
  <si>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</si>
  <si>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</si>
  <si>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</si>
  <si>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</si>
  <si>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</si>
  <si>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</si>
  <si>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</si>
  <si>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</si>
  <si>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</si>
  <si>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</si>
  <si>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</si>
  <si>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</si>
  <si>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</si>
  <si>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</si>
  <si>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</si>
  <si>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</si>
  <si>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</si>
  <si>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</si>
  <si>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</si>
  <si>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</si>
  <si>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</si>
  <si>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</si>
  <si>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</si>
  <si>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</si>
  <si>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</si>
  <si>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</si>
  <si>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</si>
  <si>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</si>
  <si>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</si>
  <si>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</si>
  <si>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</si>
  <si>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</si>
  <si>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</si>
  <si>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</si>
  <si>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</si>
  <si>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</si>
  <si>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</si>
  <si>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</si>
  <si>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</si>
  <si>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</si>
  <si>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</si>
  <si>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</si>
  <si>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</si>
  <si>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</si>
  <si>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</si>
  <si>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</si>
  <si>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</si>
  <si>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</si>
  <si>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</si>
  <si>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</si>
  <si>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</si>
  <si>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</si>
  <si>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</si>
  <si>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</si>
  <si>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</si>
  <si>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</si>
  <si>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</si>
  <si>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</si>
  <si>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</si>
  <si>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</si>
  <si>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</si>
  <si>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</si>
  <si>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</si>
  <si>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</si>
  <si>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</si>
  <si>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</si>
  <si>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</si>
  <si>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</si>
  <si>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</si>
  <si>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</si>
  <si>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</si>
  <si>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</si>
  <si>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</si>
  <si>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</si>
  <si>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</si>
  <si>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</si>
  <si>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</si>
  <si>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</si>
  <si>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</si>
  <si>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</si>
  <si>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</si>
  <si>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</si>
  <si>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</si>
  <si>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</si>
  <si>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</si>
  <si>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</si>
  <si>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</si>
  <si>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</si>
  <si>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</si>
  <si>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</si>
  <si>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</si>
  <si>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</si>
  <si>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</si>
  <si>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</si>
  <si>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</si>
  <si>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</si>
  <si>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</si>
  <si>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</si>
  <si>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</si>
  <si>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</si>
  <si>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</si>
  <si>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</si>
  <si>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</si>
  <si>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</si>
  <si>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</si>
  <si>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</si>
  <si>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LEA</t>
  </si>
  <si>
    <t>DISTRICT</t>
  </si>
  <si>
    <t>Total FY 2009</t>
  </si>
  <si>
    <t>Total FY 2010</t>
  </si>
  <si>
    <t>Total FY 2011</t>
  </si>
  <si>
    <t>Increase (Decrease) 09 to 10</t>
  </si>
  <si>
    <t>% Increase (Decrease)  09 to 10</t>
  </si>
  <si>
    <t>Increase (Decrease) 10 to 11</t>
  </si>
  <si>
    <t>% Increase (Decrease) 10 to 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</si>
</sst>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CFCFCF"/>
      </left>
      <right>
        <color indexed="63"/>
      </right>
      <top style="thin">
        <color rgb="FFCFCFCF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CFCFCF"/>
      </top>
      <bottom style="thin">
        <color rgb="FF93B1CD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top"/>
    </xf>
    <xf numFmtId="49" fontId="42" fillId="33" borderId="10" xfId="0" applyNumberFormat="1" applyFont="1" applyFill="1" applyBorder="1" applyAlignment="1">
      <alignment vertical="top" wrapText="1"/>
    </xf>
    <xf numFmtId="168" fontId="42" fillId="0" borderId="11" xfId="0" applyNumberFormat="1" applyFont="1" applyBorder="1" applyAlignment="1">
      <alignment horizontal="right" vertical="top"/>
    </xf>
    <xf numFmtId="49" fontId="42" fillId="0" borderId="11" xfId="0" applyNumberFormat="1" applyFont="1" applyBorder="1" applyAlignment="1">
      <alignment horizontal="right" vertical="top"/>
    </xf>
    <xf numFmtId="168" fontId="43" fillId="34" borderId="12" xfId="0" applyNumberFormat="1" applyFont="1" applyFill="1" applyBorder="1" applyAlignment="1">
      <alignment horizontal="right" vertical="top"/>
    </xf>
    <xf numFmtId="169" fontId="44" fillId="0" borderId="0" xfId="0" applyNumberFormat="1" applyFont="1" applyAlignment="1">
      <alignment horizontal="left" vertical="top" wrapText="1"/>
    </xf>
    <xf numFmtId="49" fontId="44" fillId="0" borderId="0" xfId="0" applyNumberFormat="1" applyFont="1" applyAlignment="1">
      <alignment horizontal="center" vertical="top" wrapText="1"/>
    </xf>
    <xf numFmtId="170" fontId="44" fillId="0" borderId="0" xfId="0" applyNumberFormat="1" applyFont="1" applyAlignment="1">
      <alignment horizontal="right" vertical="top" wrapText="1"/>
    </xf>
    <xf numFmtId="49" fontId="43" fillId="0" borderId="13" xfId="0" applyNumberFormat="1" applyFont="1" applyBorder="1" applyAlignment="1">
      <alignment horizontal="center"/>
    </xf>
    <xf numFmtId="49" fontId="43" fillId="0" borderId="14" xfId="0" applyNumberFormat="1" applyFont="1" applyBorder="1" applyAlignment="1">
      <alignment horizontal="center"/>
    </xf>
    <xf numFmtId="49" fontId="43" fillId="33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wrapText="1"/>
    </xf>
    <xf numFmtId="10" fontId="43" fillId="33" borderId="10" xfId="0" applyNumberFormat="1" applyFont="1" applyFill="1" applyBorder="1" applyAlignment="1">
      <alignment wrapText="1"/>
    </xf>
    <xf numFmtId="10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4" fillId="35" borderId="0" xfId="0" applyNumberFormat="1" applyFont="1" applyFill="1" applyAlignment="1">
      <alignment vertical="top"/>
    </xf>
    <xf numFmtId="10" fontId="4" fillId="35" borderId="0" xfId="0" applyNumberFormat="1" applyFont="1" applyFill="1" applyAlignment="1">
      <alignment vertical="top"/>
    </xf>
    <xf numFmtId="172" fontId="0" fillId="0" borderId="0" xfId="0" applyNumberFormat="1" applyFont="1" applyAlignment="1">
      <alignment horizontal="center" vertical="top"/>
    </xf>
    <xf numFmtId="49" fontId="43" fillId="34" borderId="15" xfId="0" applyNumberFormat="1" applyFont="1" applyFill="1" applyBorder="1" applyAlignment="1">
      <alignment vertical="top" wrapText="1"/>
    </xf>
    <xf numFmtId="49" fontId="43" fillId="34" borderId="16" xfId="0" applyNumberFormat="1" applyFont="1" applyFill="1" applyBorder="1" applyAlignment="1">
      <alignment vertical="top" wrapText="1"/>
    </xf>
    <xf numFmtId="0" fontId="45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7.140625" style="0" customWidth="1"/>
    <col min="2" max="2" width="28.8515625" style="0" bestFit="1" customWidth="1"/>
    <col min="3" max="5" width="13.421875" style="0" bestFit="1" customWidth="1"/>
    <col min="6" max="6" width="12.7109375" style="14" customWidth="1"/>
    <col min="7" max="7" width="10.57421875" style="13" customWidth="1"/>
    <col min="8" max="8" width="12.140625" style="14" customWidth="1"/>
    <col min="9" max="9" width="11.8515625" style="13" customWidth="1"/>
  </cols>
  <sheetData>
    <row r="1" spans="1:3" ht="12.75">
      <c r="A1" s="20" t="s">
        <v>0</v>
      </c>
      <c r="B1" s="21"/>
      <c r="C1" s="21"/>
    </row>
    <row r="2" spans="1:3" ht="12.75">
      <c r="A2" s="20" t="s">
        <v>1</v>
      </c>
      <c r="B2" s="21"/>
      <c r="C2" s="21"/>
    </row>
    <row r="3" spans="1:3" ht="12.75">
      <c r="A3" s="20" t="s">
        <v>2</v>
      </c>
      <c r="B3" s="21"/>
      <c r="C3" s="21"/>
    </row>
    <row r="4" spans="1:3" ht="12.75">
      <c r="A4" s="20" t="s">
        <v>3</v>
      </c>
      <c r="B4" s="21"/>
      <c r="C4" s="21"/>
    </row>
    <row r="5" spans="1:9" ht="31.5">
      <c r="A5" s="8" t="s">
        <v>509</v>
      </c>
      <c r="B5" s="9" t="s">
        <v>510</v>
      </c>
      <c r="C5" s="10" t="s">
        <v>511</v>
      </c>
      <c r="D5" s="10" t="s">
        <v>512</v>
      </c>
      <c r="E5" s="10" t="s">
        <v>513</v>
      </c>
      <c r="F5" s="11" t="s">
        <v>514</v>
      </c>
      <c r="G5" s="12" t="s">
        <v>515</v>
      </c>
      <c r="H5" s="11" t="s">
        <v>516</v>
      </c>
      <c r="I5" s="12" t="s">
        <v>517</v>
      </c>
    </row>
    <row r="6" spans="1:9" ht="12.75">
      <c r="A6" s="1" t="s">
        <v>4</v>
      </c>
      <c r="B6" s="1" t="s">
        <v>5</v>
      </c>
      <c r="C6" s="2">
        <v>345012.98</v>
      </c>
      <c r="D6" s="2">
        <v>446341.14</v>
      </c>
      <c r="E6" s="2">
        <v>420482.2</v>
      </c>
      <c r="F6" s="14">
        <f>+D6-C6</f>
        <v>101328.16000000003</v>
      </c>
      <c r="G6" s="13">
        <f>+F6/C6</f>
        <v>0.2936937618984655</v>
      </c>
      <c r="H6" s="14">
        <f>+E6-D6</f>
        <v>-25858.940000000002</v>
      </c>
      <c r="I6" s="13">
        <f>+H6/D6</f>
        <v>-0.05793537203404553</v>
      </c>
    </row>
    <row r="7" spans="1:9" ht="12.75">
      <c r="A7" s="1" t="s">
        <v>6</v>
      </c>
      <c r="B7" s="1" t="s">
        <v>7</v>
      </c>
      <c r="C7" s="2">
        <v>743509.82</v>
      </c>
      <c r="D7" s="2">
        <v>666151.94</v>
      </c>
      <c r="E7" s="2">
        <v>690312.5</v>
      </c>
      <c r="F7" s="14">
        <f aca="true" t="shared" si="0" ref="F7:F70">+D7-C7</f>
        <v>-77357.88</v>
      </c>
      <c r="G7" s="13">
        <f aca="true" t="shared" si="1" ref="G7:G70">+F7/C7</f>
        <v>-0.10404419406323377</v>
      </c>
      <c r="H7" s="14">
        <f aca="true" t="shared" si="2" ref="H7:H70">+E7-D7</f>
        <v>24160.560000000056</v>
      </c>
      <c r="I7" s="13">
        <f aca="true" t="shared" si="3" ref="I7:I70">+H7/D7</f>
        <v>0.036268842810845914</v>
      </c>
    </row>
    <row r="8" spans="1:9" ht="12.75">
      <c r="A8" s="1" t="s">
        <v>8</v>
      </c>
      <c r="B8" s="1" t="s">
        <v>9</v>
      </c>
      <c r="C8" s="2">
        <v>751417.57</v>
      </c>
      <c r="D8" s="2">
        <v>702165.7</v>
      </c>
      <c r="E8" s="2">
        <v>639511.82</v>
      </c>
      <c r="F8" s="14">
        <f t="shared" si="0"/>
        <v>-49251.869999999995</v>
      </c>
      <c r="G8" s="13">
        <f t="shared" si="1"/>
        <v>-0.06554527331587415</v>
      </c>
      <c r="H8" s="14">
        <f t="shared" si="2"/>
        <v>-62653.880000000005</v>
      </c>
      <c r="I8" s="13">
        <f t="shared" si="3"/>
        <v>-0.08922947959434648</v>
      </c>
    </row>
    <row r="9" spans="1:9" ht="12.75">
      <c r="A9" s="1" t="s">
        <v>10</v>
      </c>
      <c r="B9" s="1" t="s">
        <v>11</v>
      </c>
      <c r="C9" s="2">
        <v>640346.63</v>
      </c>
      <c r="D9" s="2">
        <v>836368.97</v>
      </c>
      <c r="E9" s="2">
        <v>798540.42</v>
      </c>
      <c r="F9" s="14">
        <f t="shared" si="0"/>
        <v>196022.33999999997</v>
      </c>
      <c r="G9" s="13">
        <f t="shared" si="1"/>
        <v>0.30611910927055236</v>
      </c>
      <c r="H9" s="14">
        <f t="shared" si="2"/>
        <v>-37828.54999999993</v>
      </c>
      <c r="I9" s="13">
        <f t="shared" si="3"/>
        <v>-0.04522949960709319</v>
      </c>
    </row>
    <row r="10" spans="1:9" ht="12.75">
      <c r="A10" s="1" t="s">
        <v>12</v>
      </c>
      <c r="B10" s="1" t="s">
        <v>13</v>
      </c>
      <c r="C10" s="2">
        <v>70848.8</v>
      </c>
      <c r="D10" s="2">
        <v>115078.07</v>
      </c>
      <c r="E10" s="2">
        <v>424130.12</v>
      </c>
      <c r="F10" s="14">
        <f t="shared" si="0"/>
        <v>44229.270000000004</v>
      </c>
      <c r="G10" s="13">
        <f t="shared" si="1"/>
        <v>0.6242769108298235</v>
      </c>
      <c r="H10" s="14">
        <f t="shared" si="2"/>
        <v>309052.05</v>
      </c>
      <c r="I10" s="13">
        <f t="shared" si="3"/>
        <v>2.68558596785643</v>
      </c>
    </row>
    <row r="11" spans="1:9" ht="12.75">
      <c r="A11" s="1" t="s">
        <v>14</v>
      </c>
      <c r="B11" s="1" t="s">
        <v>15</v>
      </c>
      <c r="C11" s="2">
        <v>1623980.94</v>
      </c>
      <c r="D11" s="2">
        <v>1570174.8</v>
      </c>
      <c r="E11" s="2">
        <v>1354321</v>
      </c>
      <c r="F11" s="14">
        <f t="shared" si="0"/>
        <v>-53806.1399999999</v>
      </c>
      <c r="G11" s="13">
        <f t="shared" si="1"/>
        <v>-0.03313224846099481</v>
      </c>
      <c r="H11" s="14">
        <f t="shared" si="2"/>
        <v>-215853.80000000005</v>
      </c>
      <c r="I11" s="13">
        <f t="shared" si="3"/>
        <v>-0.13747119110560177</v>
      </c>
    </row>
    <row r="12" spans="1:9" ht="12.75">
      <c r="A12" s="1" t="s">
        <v>16</v>
      </c>
      <c r="B12" s="1" t="s">
        <v>17</v>
      </c>
      <c r="C12" s="2">
        <v>76740.17</v>
      </c>
      <c r="D12" s="2">
        <v>65842.53</v>
      </c>
      <c r="E12" s="2">
        <v>68428.85</v>
      </c>
      <c r="F12" s="14">
        <f t="shared" si="0"/>
        <v>-10897.64</v>
      </c>
      <c r="G12" s="13">
        <f t="shared" si="1"/>
        <v>-0.142006982783593</v>
      </c>
      <c r="H12" s="14">
        <f t="shared" si="2"/>
        <v>2586.320000000007</v>
      </c>
      <c r="I12" s="13">
        <f t="shared" si="3"/>
        <v>0.03928038609694991</v>
      </c>
    </row>
    <row r="13" spans="1:9" ht="12.75">
      <c r="A13" s="1" t="s">
        <v>18</v>
      </c>
      <c r="B13" s="1" t="s">
        <v>19</v>
      </c>
      <c r="C13" s="2">
        <v>2343009.99</v>
      </c>
      <c r="D13" s="2">
        <v>2593808.65</v>
      </c>
      <c r="E13" s="2">
        <v>2623119.83</v>
      </c>
      <c r="F13" s="14">
        <f t="shared" si="0"/>
        <v>250798.65999999968</v>
      </c>
      <c r="G13" s="13">
        <f t="shared" si="1"/>
        <v>0.10704122520621419</v>
      </c>
      <c r="H13" s="14">
        <f t="shared" si="2"/>
        <v>29311.180000000168</v>
      </c>
      <c r="I13" s="13">
        <f t="shared" si="3"/>
        <v>0.011300440377512107</v>
      </c>
    </row>
    <row r="14" spans="1:9" ht="12.75">
      <c r="A14" s="1" t="s">
        <v>20</v>
      </c>
      <c r="B14" s="1" t="s">
        <v>21</v>
      </c>
      <c r="C14" s="2">
        <v>144505.25</v>
      </c>
      <c r="D14" s="2">
        <v>156809.31</v>
      </c>
      <c r="E14" s="2">
        <v>162801.61</v>
      </c>
      <c r="F14" s="14">
        <f t="shared" si="0"/>
        <v>12304.059999999998</v>
      </c>
      <c r="G14" s="13">
        <f t="shared" si="1"/>
        <v>0.08514611060843809</v>
      </c>
      <c r="H14" s="14">
        <f t="shared" si="2"/>
        <v>5992.299999999988</v>
      </c>
      <c r="I14" s="13">
        <f t="shared" si="3"/>
        <v>0.03821393002749638</v>
      </c>
    </row>
    <row r="15" spans="1:9" ht="12.75">
      <c r="A15" s="1" t="s">
        <v>22</v>
      </c>
      <c r="B15" s="1" t="s">
        <v>23</v>
      </c>
      <c r="C15" s="2">
        <v>641224.79</v>
      </c>
      <c r="D15" s="2">
        <v>592137.84</v>
      </c>
      <c r="E15" s="2">
        <v>694709.47</v>
      </c>
      <c r="F15" s="14">
        <f t="shared" si="0"/>
        <v>-49086.95000000007</v>
      </c>
      <c r="G15" s="13">
        <f t="shared" si="1"/>
        <v>-0.07655185945010028</v>
      </c>
      <c r="H15" s="14">
        <f t="shared" si="2"/>
        <v>102571.63</v>
      </c>
      <c r="I15" s="13">
        <f t="shared" si="3"/>
        <v>0.1732225557481684</v>
      </c>
    </row>
    <row r="16" spans="1:9" ht="12.75">
      <c r="A16" s="1" t="s">
        <v>24</v>
      </c>
      <c r="B16" s="1" t="s">
        <v>25</v>
      </c>
      <c r="C16" s="2">
        <v>452500.98</v>
      </c>
      <c r="D16" s="2">
        <v>2411570.59</v>
      </c>
      <c r="E16" s="2">
        <v>1369594.63</v>
      </c>
      <c r="F16" s="14">
        <f t="shared" si="0"/>
        <v>1959069.6099999999</v>
      </c>
      <c r="G16" s="13">
        <f t="shared" si="1"/>
        <v>4.329426225773036</v>
      </c>
      <c r="H16" s="14">
        <f t="shared" si="2"/>
        <v>-1041975.96</v>
      </c>
      <c r="I16" s="13">
        <f t="shared" si="3"/>
        <v>-0.43207358902150156</v>
      </c>
    </row>
    <row r="17" spans="1:9" ht="12.75">
      <c r="A17" s="1" t="s">
        <v>26</v>
      </c>
      <c r="B17" s="1" t="s">
        <v>27</v>
      </c>
      <c r="C17" s="2">
        <v>3128930.33</v>
      </c>
      <c r="D17" s="2">
        <v>2788265.79</v>
      </c>
      <c r="E17" s="2">
        <v>2744454.94</v>
      </c>
      <c r="F17" s="14">
        <f t="shared" si="0"/>
        <v>-340664.54000000004</v>
      </c>
      <c r="G17" s="13">
        <f t="shared" si="1"/>
        <v>-0.10887571919826033</v>
      </c>
      <c r="H17" s="14">
        <f t="shared" si="2"/>
        <v>-43810.85000000009</v>
      </c>
      <c r="I17" s="13">
        <f t="shared" si="3"/>
        <v>-0.015712580255844294</v>
      </c>
    </row>
    <row r="18" spans="1:9" ht="12.75">
      <c r="A18" s="1" t="s">
        <v>28</v>
      </c>
      <c r="B18" s="1" t="s">
        <v>29</v>
      </c>
      <c r="C18" s="2">
        <v>1342520.57</v>
      </c>
      <c r="D18" s="2">
        <v>4058559.39</v>
      </c>
      <c r="E18" s="2">
        <v>3188895.89</v>
      </c>
      <c r="F18" s="14">
        <f t="shared" si="0"/>
        <v>2716038.8200000003</v>
      </c>
      <c r="G18" s="13">
        <f t="shared" si="1"/>
        <v>2.023089165777177</v>
      </c>
      <c r="H18" s="14">
        <f t="shared" si="2"/>
        <v>-869663.5</v>
      </c>
      <c r="I18" s="13">
        <f t="shared" si="3"/>
        <v>-0.21427886509257166</v>
      </c>
    </row>
    <row r="19" spans="1:9" ht="12.75">
      <c r="A19" s="1" t="s">
        <v>30</v>
      </c>
      <c r="B19" s="1" t="s">
        <v>31</v>
      </c>
      <c r="C19" s="2">
        <v>273037.42</v>
      </c>
      <c r="D19" s="2">
        <v>431703.33</v>
      </c>
      <c r="E19" s="2">
        <v>1199908.17</v>
      </c>
      <c r="F19" s="14">
        <f t="shared" si="0"/>
        <v>158665.91000000003</v>
      </c>
      <c r="G19" s="13">
        <f t="shared" si="1"/>
        <v>0.581114156440535</v>
      </c>
      <c r="H19" s="14">
        <f t="shared" si="2"/>
        <v>768204.8399999999</v>
      </c>
      <c r="I19" s="13">
        <f t="shared" si="3"/>
        <v>1.7794739734808156</v>
      </c>
    </row>
    <row r="20" spans="1:9" ht="12.75">
      <c r="A20" s="1" t="s">
        <v>32</v>
      </c>
      <c r="B20" s="1" t="s">
        <v>33</v>
      </c>
      <c r="C20" s="2">
        <v>93408.52</v>
      </c>
      <c r="D20" s="2">
        <v>105208.97</v>
      </c>
      <c r="E20" s="2">
        <v>88999.24</v>
      </c>
      <c r="F20" s="14">
        <f t="shared" si="0"/>
        <v>11800.449999999997</v>
      </c>
      <c r="G20" s="13">
        <f t="shared" si="1"/>
        <v>0.12633162371055656</v>
      </c>
      <c r="H20" s="14">
        <f t="shared" si="2"/>
        <v>-16209.729999999996</v>
      </c>
      <c r="I20" s="13">
        <f t="shared" si="3"/>
        <v>-0.15407174882521896</v>
      </c>
    </row>
    <row r="21" spans="1:9" ht="12.75">
      <c r="A21" s="1" t="s">
        <v>34</v>
      </c>
      <c r="B21" s="1" t="s">
        <v>35</v>
      </c>
      <c r="C21" s="2">
        <v>135384.63</v>
      </c>
      <c r="D21" s="2">
        <v>145479.61</v>
      </c>
      <c r="E21" s="2">
        <v>137959.16</v>
      </c>
      <c r="F21" s="14">
        <f t="shared" si="0"/>
        <v>10094.979999999981</v>
      </c>
      <c r="G21" s="13">
        <f t="shared" si="1"/>
        <v>0.07456518513216738</v>
      </c>
      <c r="H21" s="14">
        <f t="shared" si="2"/>
        <v>-7520.4499999999825</v>
      </c>
      <c r="I21" s="13">
        <f t="shared" si="3"/>
        <v>-0.05169418587250807</v>
      </c>
    </row>
    <row r="22" spans="1:9" ht="12.75">
      <c r="A22" s="1" t="s">
        <v>36</v>
      </c>
      <c r="B22" s="1" t="s">
        <v>37</v>
      </c>
      <c r="C22" s="2">
        <v>930993.88</v>
      </c>
      <c r="D22" s="2">
        <v>943736.51</v>
      </c>
      <c r="E22" s="2">
        <v>1032154.94</v>
      </c>
      <c r="F22" s="14">
        <f t="shared" si="0"/>
        <v>12742.630000000005</v>
      </c>
      <c r="G22" s="13">
        <f t="shared" si="1"/>
        <v>0.013687125419127357</v>
      </c>
      <c r="H22" s="14">
        <f t="shared" si="2"/>
        <v>88418.42999999993</v>
      </c>
      <c r="I22" s="13">
        <f t="shared" si="3"/>
        <v>0.09368974185389939</v>
      </c>
    </row>
    <row r="23" spans="1:9" ht="12.75">
      <c r="A23" s="1" t="s">
        <v>38</v>
      </c>
      <c r="B23" s="1" t="s">
        <v>39</v>
      </c>
      <c r="C23" s="2">
        <v>83927.93</v>
      </c>
      <c r="D23" s="2">
        <v>95250.2</v>
      </c>
      <c r="E23" s="2">
        <v>100681.71</v>
      </c>
      <c r="F23" s="14">
        <f t="shared" si="0"/>
        <v>11322.270000000004</v>
      </c>
      <c r="G23" s="13">
        <f t="shared" si="1"/>
        <v>0.13490467356933508</v>
      </c>
      <c r="H23" s="14">
        <f t="shared" si="2"/>
        <v>5431.510000000009</v>
      </c>
      <c r="I23" s="13">
        <f t="shared" si="3"/>
        <v>0.05702360729951233</v>
      </c>
    </row>
    <row r="24" spans="1:9" ht="12.75">
      <c r="A24" s="1" t="s">
        <v>40</v>
      </c>
      <c r="B24" s="1" t="s">
        <v>41</v>
      </c>
      <c r="C24" s="2">
        <v>141730.19</v>
      </c>
      <c r="D24" s="2">
        <v>147177.39</v>
      </c>
      <c r="E24" s="2">
        <v>168018.33</v>
      </c>
      <c r="F24" s="14">
        <f t="shared" si="0"/>
        <v>5447.200000000012</v>
      </c>
      <c r="G24" s="13">
        <f t="shared" si="1"/>
        <v>0.038433589907697234</v>
      </c>
      <c r="H24" s="14">
        <f t="shared" si="2"/>
        <v>20840.939999999973</v>
      </c>
      <c r="I24" s="13">
        <f t="shared" si="3"/>
        <v>0.14160422331174627</v>
      </c>
    </row>
    <row r="25" spans="1:9" ht="12.75">
      <c r="A25" s="1" t="s">
        <v>42</v>
      </c>
      <c r="B25" s="1" t="s">
        <v>43</v>
      </c>
      <c r="C25" s="2">
        <v>130376.86</v>
      </c>
      <c r="D25" s="2">
        <v>95727.21</v>
      </c>
      <c r="E25" s="2">
        <v>55647.87</v>
      </c>
      <c r="F25" s="14">
        <f t="shared" si="0"/>
        <v>-34649.649999999994</v>
      </c>
      <c r="G25" s="13">
        <f t="shared" si="1"/>
        <v>-0.26576533596529317</v>
      </c>
      <c r="H25" s="14">
        <f t="shared" si="2"/>
        <v>-40079.340000000004</v>
      </c>
      <c r="I25" s="13">
        <f t="shared" si="3"/>
        <v>-0.418682838453142</v>
      </c>
    </row>
    <row r="26" spans="1:9" ht="12.75">
      <c r="A26" s="1" t="s">
        <v>44</v>
      </c>
      <c r="B26" s="1" t="s">
        <v>45</v>
      </c>
      <c r="C26" s="2">
        <v>95690.96</v>
      </c>
      <c r="D26" s="2">
        <v>147771.75</v>
      </c>
      <c r="E26" s="2">
        <v>165790.25</v>
      </c>
      <c r="F26" s="14">
        <f t="shared" si="0"/>
        <v>52080.78999999999</v>
      </c>
      <c r="G26" s="13">
        <f t="shared" si="1"/>
        <v>0.5442602937623365</v>
      </c>
      <c r="H26" s="14">
        <f t="shared" si="2"/>
        <v>18018.5</v>
      </c>
      <c r="I26" s="13">
        <f t="shared" si="3"/>
        <v>0.12193467289925172</v>
      </c>
    </row>
    <row r="27" spans="1:9" ht="12.75">
      <c r="A27" s="1" t="s">
        <v>46</v>
      </c>
      <c r="B27" s="1" t="s">
        <v>47</v>
      </c>
      <c r="C27" s="2">
        <v>575110.32</v>
      </c>
      <c r="D27" s="2">
        <v>596635.22</v>
      </c>
      <c r="E27" s="2">
        <v>627965.26</v>
      </c>
      <c r="F27" s="14">
        <f t="shared" si="0"/>
        <v>21524.900000000023</v>
      </c>
      <c r="G27" s="13">
        <f t="shared" si="1"/>
        <v>0.037427427836801856</v>
      </c>
      <c r="H27" s="14">
        <f t="shared" si="2"/>
        <v>31330.040000000037</v>
      </c>
      <c r="I27" s="13">
        <f t="shared" si="3"/>
        <v>0.05251121447372825</v>
      </c>
    </row>
    <row r="28" spans="1:9" ht="12.75">
      <c r="A28" s="1" t="s">
        <v>48</v>
      </c>
      <c r="B28" s="1" t="s">
        <v>49</v>
      </c>
      <c r="C28" s="2">
        <v>173089.3</v>
      </c>
      <c r="D28" s="2">
        <v>213745.26</v>
      </c>
      <c r="E28" s="2">
        <v>190521.53</v>
      </c>
      <c r="F28" s="14">
        <f t="shared" si="0"/>
        <v>40655.96000000002</v>
      </c>
      <c r="G28" s="13">
        <f t="shared" si="1"/>
        <v>0.23488430538456176</v>
      </c>
      <c r="H28" s="14">
        <f t="shared" si="2"/>
        <v>-23223.73000000001</v>
      </c>
      <c r="I28" s="13">
        <f t="shared" si="3"/>
        <v>-0.10865143863307196</v>
      </c>
    </row>
    <row r="29" spans="1:9" ht="12.75">
      <c r="A29" s="1" t="s">
        <v>50</v>
      </c>
      <c r="B29" s="1" t="s">
        <v>51</v>
      </c>
      <c r="C29" s="2">
        <v>555600.81</v>
      </c>
      <c r="D29" s="2">
        <v>560191.13</v>
      </c>
      <c r="E29" s="2">
        <v>540818.36</v>
      </c>
      <c r="F29" s="14">
        <f t="shared" si="0"/>
        <v>4590.319999999949</v>
      </c>
      <c r="G29" s="13">
        <f t="shared" si="1"/>
        <v>0.008261903001905178</v>
      </c>
      <c r="H29" s="14">
        <f t="shared" si="2"/>
        <v>-19372.77000000002</v>
      </c>
      <c r="I29" s="13">
        <f t="shared" si="3"/>
        <v>-0.034582429036318404</v>
      </c>
    </row>
    <row r="30" spans="1:9" ht="12.75">
      <c r="A30" s="1" t="s">
        <v>52</v>
      </c>
      <c r="B30" s="1" t="s">
        <v>53</v>
      </c>
      <c r="C30" s="2">
        <v>159724.2</v>
      </c>
      <c r="D30" s="2">
        <v>133041.6</v>
      </c>
      <c r="E30" s="2">
        <v>119191.37</v>
      </c>
      <c r="F30" s="14">
        <f t="shared" si="0"/>
        <v>-26682.600000000006</v>
      </c>
      <c r="G30" s="13">
        <f t="shared" si="1"/>
        <v>-0.16705420969395998</v>
      </c>
      <c r="H30" s="14">
        <f t="shared" si="2"/>
        <v>-13850.23000000001</v>
      </c>
      <c r="I30" s="13">
        <f t="shared" si="3"/>
        <v>-0.10410450565838061</v>
      </c>
    </row>
    <row r="31" spans="1:9" ht="12.75">
      <c r="A31" s="1" t="s">
        <v>54</v>
      </c>
      <c r="B31" s="1" t="s">
        <v>55</v>
      </c>
      <c r="C31" s="2">
        <v>415250.14</v>
      </c>
      <c r="D31" s="2">
        <v>328630.43</v>
      </c>
      <c r="E31" s="2">
        <v>518959.3</v>
      </c>
      <c r="F31" s="14">
        <f t="shared" si="0"/>
        <v>-86619.71000000002</v>
      </c>
      <c r="G31" s="13">
        <f t="shared" si="1"/>
        <v>-0.2085964618819876</v>
      </c>
      <c r="H31" s="14">
        <f t="shared" si="2"/>
        <v>190328.87</v>
      </c>
      <c r="I31" s="13">
        <f t="shared" si="3"/>
        <v>0.5791577791502753</v>
      </c>
    </row>
    <row r="32" spans="1:9" ht="12.75">
      <c r="A32" s="1" t="s">
        <v>56</v>
      </c>
      <c r="B32" s="1" t="s">
        <v>57</v>
      </c>
      <c r="C32" s="2">
        <v>110726.7</v>
      </c>
      <c r="D32" s="2">
        <v>126789.53</v>
      </c>
      <c r="E32" s="2">
        <v>133304.76</v>
      </c>
      <c r="F32" s="14">
        <f t="shared" si="0"/>
        <v>16062.830000000002</v>
      </c>
      <c r="G32" s="13">
        <f t="shared" si="1"/>
        <v>0.14506735954381375</v>
      </c>
      <c r="H32" s="14">
        <f t="shared" si="2"/>
        <v>6515.2300000000105</v>
      </c>
      <c r="I32" s="13">
        <f t="shared" si="3"/>
        <v>0.051386183070479166</v>
      </c>
    </row>
    <row r="33" spans="1:9" ht="12.75">
      <c r="A33" s="1" t="s">
        <v>58</v>
      </c>
      <c r="B33" s="1" t="s">
        <v>59</v>
      </c>
      <c r="C33" s="2">
        <v>182129.01</v>
      </c>
      <c r="D33" s="2">
        <v>185890.02</v>
      </c>
      <c r="E33" s="2">
        <v>184658.05</v>
      </c>
      <c r="F33" s="14">
        <f t="shared" si="0"/>
        <v>3761.00999999998</v>
      </c>
      <c r="G33" s="13">
        <f t="shared" si="1"/>
        <v>0.020650252258000962</v>
      </c>
      <c r="H33" s="14">
        <f t="shared" si="2"/>
        <v>-1231.9700000000012</v>
      </c>
      <c r="I33" s="13">
        <f t="shared" si="3"/>
        <v>-0.006627413349032945</v>
      </c>
    </row>
    <row r="34" spans="1:9" ht="12.75">
      <c r="A34" s="1" t="s">
        <v>60</v>
      </c>
      <c r="B34" s="1" t="s">
        <v>61</v>
      </c>
      <c r="C34" s="2">
        <v>649468.72</v>
      </c>
      <c r="D34" s="2">
        <v>658362.14</v>
      </c>
      <c r="E34" s="2">
        <v>630569.71</v>
      </c>
      <c r="F34" s="14">
        <f t="shared" si="0"/>
        <v>8893.420000000042</v>
      </c>
      <c r="G34" s="13">
        <f t="shared" si="1"/>
        <v>0.013693376949701352</v>
      </c>
      <c r="H34" s="14">
        <f t="shared" si="2"/>
        <v>-27792.43000000005</v>
      </c>
      <c r="I34" s="13">
        <f t="shared" si="3"/>
        <v>-0.04221450218871949</v>
      </c>
    </row>
    <row r="35" spans="1:9" ht="12.75">
      <c r="A35" s="1" t="s">
        <v>62</v>
      </c>
      <c r="B35" s="1" t="s">
        <v>63</v>
      </c>
      <c r="C35" s="2">
        <v>401319.92</v>
      </c>
      <c r="D35" s="2">
        <v>339731.18</v>
      </c>
      <c r="E35" s="2">
        <v>285637.55</v>
      </c>
      <c r="F35" s="14">
        <f t="shared" si="0"/>
        <v>-61588.73999999999</v>
      </c>
      <c r="G35" s="13">
        <f t="shared" si="1"/>
        <v>-0.15346544472549478</v>
      </c>
      <c r="H35" s="14">
        <f t="shared" si="2"/>
        <v>-54093.630000000005</v>
      </c>
      <c r="I35" s="13">
        <f t="shared" si="3"/>
        <v>-0.15922480238640446</v>
      </c>
    </row>
    <row r="36" spans="1:9" ht="12.75">
      <c r="A36" s="1" t="s">
        <v>64</v>
      </c>
      <c r="B36" s="1" t="s">
        <v>65</v>
      </c>
      <c r="C36" s="2">
        <v>401964.71</v>
      </c>
      <c r="D36" s="2">
        <v>424753.07</v>
      </c>
      <c r="E36" s="2">
        <v>362353.34</v>
      </c>
      <c r="F36" s="14">
        <f t="shared" si="0"/>
        <v>22788.359999999986</v>
      </c>
      <c r="G36" s="13">
        <f t="shared" si="1"/>
        <v>0.056692439493009186</v>
      </c>
      <c r="H36" s="14">
        <f t="shared" si="2"/>
        <v>-62399.72999999998</v>
      </c>
      <c r="I36" s="13">
        <f t="shared" si="3"/>
        <v>-0.1469082495389615</v>
      </c>
    </row>
    <row r="37" spans="1:9" ht="12.75">
      <c r="A37" s="1" t="s">
        <v>66</v>
      </c>
      <c r="B37" s="1" t="s">
        <v>67</v>
      </c>
      <c r="C37" s="2">
        <v>314503.97</v>
      </c>
      <c r="D37" s="2">
        <v>332650.75</v>
      </c>
      <c r="E37" s="2">
        <v>339576.89</v>
      </c>
      <c r="F37" s="14">
        <f t="shared" si="0"/>
        <v>18146.780000000028</v>
      </c>
      <c r="G37" s="13">
        <f t="shared" si="1"/>
        <v>0.05769968499920694</v>
      </c>
      <c r="H37" s="14">
        <f t="shared" si="2"/>
        <v>6926.140000000014</v>
      </c>
      <c r="I37" s="13">
        <f t="shared" si="3"/>
        <v>0.02082105631807538</v>
      </c>
    </row>
    <row r="38" spans="1:9" ht="12.75">
      <c r="A38" s="1" t="s">
        <v>68</v>
      </c>
      <c r="B38" s="1" t="s">
        <v>69</v>
      </c>
      <c r="C38" s="2">
        <v>136544.04</v>
      </c>
      <c r="D38" s="2">
        <v>132406.3</v>
      </c>
      <c r="E38" s="2">
        <v>125182.43</v>
      </c>
      <c r="F38" s="14">
        <f t="shared" si="0"/>
        <v>-4137.74000000002</v>
      </c>
      <c r="G38" s="13">
        <f t="shared" si="1"/>
        <v>-0.030303336564525406</v>
      </c>
      <c r="H38" s="14">
        <f t="shared" si="2"/>
        <v>-7223.869999999995</v>
      </c>
      <c r="I38" s="13">
        <f t="shared" si="3"/>
        <v>-0.05455835560694616</v>
      </c>
    </row>
    <row r="39" spans="1:9" ht="12.75">
      <c r="A39" s="1" t="s">
        <v>70</v>
      </c>
      <c r="B39" s="1" t="s">
        <v>71</v>
      </c>
      <c r="C39" s="2">
        <v>71452.49</v>
      </c>
      <c r="D39" s="2">
        <v>76107.95</v>
      </c>
      <c r="E39" s="2">
        <v>121753.85</v>
      </c>
      <c r="F39" s="14">
        <f t="shared" si="0"/>
        <v>4655.459999999992</v>
      </c>
      <c r="G39" s="13">
        <f t="shared" si="1"/>
        <v>0.06515462232316875</v>
      </c>
      <c r="H39" s="14">
        <f t="shared" si="2"/>
        <v>45645.90000000001</v>
      </c>
      <c r="I39" s="13">
        <f t="shared" si="3"/>
        <v>0.5997520626951588</v>
      </c>
    </row>
    <row r="40" spans="1:9" ht="12.75">
      <c r="A40" s="1" t="s">
        <v>72</v>
      </c>
      <c r="B40" s="1" t="s">
        <v>73</v>
      </c>
      <c r="C40" s="2">
        <v>678879.1</v>
      </c>
      <c r="D40" s="2">
        <v>658539.7</v>
      </c>
      <c r="E40" s="2">
        <v>844769.61</v>
      </c>
      <c r="F40" s="14">
        <f t="shared" si="0"/>
        <v>-20339.400000000023</v>
      </c>
      <c r="G40" s="13">
        <f t="shared" si="1"/>
        <v>-0.029960268330546668</v>
      </c>
      <c r="H40" s="14">
        <f t="shared" si="2"/>
        <v>186229.91000000003</v>
      </c>
      <c r="I40" s="13">
        <f t="shared" si="3"/>
        <v>0.28279222953452926</v>
      </c>
    </row>
    <row r="41" spans="1:9" ht="12.75">
      <c r="A41" s="1" t="s">
        <v>74</v>
      </c>
      <c r="B41" s="1" t="s">
        <v>75</v>
      </c>
      <c r="C41" s="2">
        <v>176919.02</v>
      </c>
      <c r="D41" s="2">
        <v>323246.12</v>
      </c>
      <c r="E41" s="2">
        <v>500376.46</v>
      </c>
      <c r="F41" s="14">
        <f t="shared" si="0"/>
        <v>146327.1</v>
      </c>
      <c r="G41" s="13">
        <f t="shared" si="1"/>
        <v>0.8270851828141486</v>
      </c>
      <c r="H41" s="14">
        <f t="shared" si="2"/>
        <v>177130.34000000003</v>
      </c>
      <c r="I41" s="13">
        <f t="shared" si="3"/>
        <v>0.5479735998068593</v>
      </c>
    </row>
    <row r="42" spans="1:9" ht="12.75">
      <c r="A42" s="1" t="s">
        <v>76</v>
      </c>
      <c r="B42" s="1" t="s">
        <v>77</v>
      </c>
      <c r="C42" s="2">
        <v>257819.62</v>
      </c>
      <c r="D42" s="2">
        <v>89970.59</v>
      </c>
      <c r="E42" s="2">
        <v>95335.69</v>
      </c>
      <c r="F42" s="14">
        <f t="shared" si="0"/>
        <v>-167849.03</v>
      </c>
      <c r="G42" s="13">
        <f t="shared" si="1"/>
        <v>-0.6510328034770977</v>
      </c>
      <c r="H42" s="14">
        <f t="shared" si="2"/>
        <v>5365.100000000006</v>
      </c>
      <c r="I42" s="13">
        <f t="shared" si="3"/>
        <v>0.05963170853942389</v>
      </c>
    </row>
    <row r="43" spans="1:9" ht="12.75">
      <c r="A43" s="1" t="s">
        <v>78</v>
      </c>
      <c r="B43" s="1" t="s">
        <v>79</v>
      </c>
      <c r="C43" s="2">
        <v>225586.78</v>
      </c>
      <c r="D43" s="2">
        <v>223246.27</v>
      </c>
      <c r="E43" s="2">
        <v>219141.56</v>
      </c>
      <c r="F43" s="14">
        <f t="shared" si="0"/>
        <v>-2340.5100000000093</v>
      </c>
      <c r="G43" s="13">
        <f t="shared" si="1"/>
        <v>-0.010375209043721486</v>
      </c>
      <c r="H43" s="14">
        <f t="shared" si="2"/>
        <v>-4104.709999999992</v>
      </c>
      <c r="I43" s="13">
        <f t="shared" si="3"/>
        <v>-0.018386466210611234</v>
      </c>
    </row>
    <row r="44" spans="1:9" ht="12.75">
      <c r="A44" s="1" t="s">
        <v>80</v>
      </c>
      <c r="B44" s="1" t="s">
        <v>81</v>
      </c>
      <c r="C44" s="2">
        <v>235498.56</v>
      </c>
      <c r="D44" s="2">
        <v>327350.38</v>
      </c>
      <c r="E44" s="2">
        <v>329623.25</v>
      </c>
      <c r="F44" s="14">
        <f t="shared" si="0"/>
        <v>91851.82</v>
      </c>
      <c r="G44" s="13">
        <f t="shared" si="1"/>
        <v>0.3900313445653341</v>
      </c>
      <c r="H44" s="14">
        <f t="shared" si="2"/>
        <v>2272.8699999999953</v>
      </c>
      <c r="I44" s="13">
        <f t="shared" si="3"/>
        <v>0.006943233119203941</v>
      </c>
    </row>
    <row r="45" spans="1:9" ht="12.75">
      <c r="A45" s="1" t="s">
        <v>82</v>
      </c>
      <c r="B45" s="1" t="s">
        <v>83</v>
      </c>
      <c r="C45" s="2">
        <v>1397683.35</v>
      </c>
      <c r="D45" s="2">
        <v>2135623.22</v>
      </c>
      <c r="E45" s="2">
        <v>838497.35</v>
      </c>
      <c r="F45" s="14">
        <f t="shared" si="0"/>
        <v>737939.8700000001</v>
      </c>
      <c r="G45" s="13">
        <f t="shared" si="1"/>
        <v>0.5279735714101481</v>
      </c>
      <c r="H45" s="14">
        <f t="shared" si="2"/>
        <v>-1297125.87</v>
      </c>
      <c r="I45" s="13">
        <f t="shared" si="3"/>
        <v>-0.6073758038648783</v>
      </c>
    </row>
    <row r="46" spans="1:9" ht="12.75">
      <c r="A46" s="1" t="s">
        <v>84</v>
      </c>
      <c r="B46" s="1" t="s">
        <v>85</v>
      </c>
      <c r="C46" s="2">
        <v>154389.22</v>
      </c>
      <c r="D46" s="2">
        <v>331795.37</v>
      </c>
      <c r="E46" s="2">
        <v>624361.13</v>
      </c>
      <c r="F46" s="14">
        <f t="shared" si="0"/>
        <v>177406.15</v>
      </c>
      <c r="G46" s="13">
        <f t="shared" si="1"/>
        <v>1.1490837896583712</v>
      </c>
      <c r="H46" s="14">
        <f t="shared" si="2"/>
        <v>292565.76</v>
      </c>
      <c r="I46" s="13">
        <f t="shared" si="3"/>
        <v>0.881765649713557</v>
      </c>
    </row>
    <row r="47" spans="1:9" ht="12.75">
      <c r="A47" s="1" t="s">
        <v>86</v>
      </c>
      <c r="B47" s="1" t="s">
        <v>87</v>
      </c>
      <c r="C47" s="2">
        <v>98508.15</v>
      </c>
      <c r="D47" s="2">
        <v>112506.6</v>
      </c>
      <c r="E47" s="2">
        <v>131990.67</v>
      </c>
      <c r="F47" s="14">
        <f t="shared" si="0"/>
        <v>13998.450000000012</v>
      </c>
      <c r="G47" s="13">
        <f t="shared" si="1"/>
        <v>0.1421044857709744</v>
      </c>
      <c r="H47" s="14">
        <f t="shared" si="2"/>
        <v>19484.070000000007</v>
      </c>
      <c r="I47" s="13">
        <f t="shared" si="3"/>
        <v>0.173181573347697</v>
      </c>
    </row>
    <row r="48" spans="1:9" ht="12.75">
      <c r="A48" s="1" t="s">
        <v>88</v>
      </c>
      <c r="B48" s="1" t="s">
        <v>89</v>
      </c>
      <c r="C48" s="2">
        <v>75421.93</v>
      </c>
      <c r="D48" s="2">
        <v>103368.73</v>
      </c>
      <c r="E48" s="2">
        <v>47778.47</v>
      </c>
      <c r="F48" s="14">
        <f t="shared" si="0"/>
        <v>27946.800000000003</v>
      </c>
      <c r="G48" s="13">
        <f t="shared" si="1"/>
        <v>0.3705394438991419</v>
      </c>
      <c r="H48" s="14">
        <f t="shared" si="2"/>
        <v>-55590.259999999995</v>
      </c>
      <c r="I48" s="13">
        <f t="shared" si="3"/>
        <v>-0.5377860403238001</v>
      </c>
    </row>
    <row r="49" spans="1:9" ht="12.75">
      <c r="A49" s="1" t="s">
        <v>90</v>
      </c>
      <c r="B49" s="1" t="s">
        <v>91</v>
      </c>
      <c r="C49" s="2">
        <v>816253.99</v>
      </c>
      <c r="D49" s="2">
        <v>879208.51</v>
      </c>
      <c r="E49" s="2">
        <v>1627114.57</v>
      </c>
      <c r="F49" s="14">
        <f t="shared" si="0"/>
        <v>62954.52000000002</v>
      </c>
      <c r="G49" s="13">
        <f t="shared" si="1"/>
        <v>0.07712614060238777</v>
      </c>
      <c r="H49" s="14">
        <f t="shared" si="2"/>
        <v>747906.06</v>
      </c>
      <c r="I49" s="13">
        <f t="shared" si="3"/>
        <v>0.8506583495193877</v>
      </c>
    </row>
    <row r="50" spans="1:9" ht="12.75">
      <c r="A50" s="1" t="s">
        <v>92</v>
      </c>
      <c r="B50" s="1" t="s">
        <v>93</v>
      </c>
      <c r="C50" s="2">
        <v>87458.07</v>
      </c>
      <c r="D50" s="2">
        <v>110866.3</v>
      </c>
      <c r="E50" s="2">
        <v>153197.67</v>
      </c>
      <c r="F50" s="14">
        <f t="shared" si="0"/>
        <v>23408.229999999996</v>
      </c>
      <c r="G50" s="13">
        <f t="shared" si="1"/>
        <v>0.2676508868764197</v>
      </c>
      <c r="H50" s="14">
        <f t="shared" si="2"/>
        <v>42331.37000000001</v>
      </c>
      <c r="I50" s="13">
        <f t="shared" si="3"/>
        <v>0.38182360194215925</v>
      </c>
    </row>
    <row r="51" spans="1:9" ht="12.75">
      <c r="A51" s="1" t="s">
        <v>94</v>
      </c>
      <c r="B51" s="1" t="s">
        <v>95</v>
      </c>
      <c r="C51" s="2">
        <v>317406.22</v>
      </c>
      <c r="D51" s="2">
        <v>361206.09</v>
      </c>
      <c r="E51" s="2">
        <v>549708.6</v>
      </c>
      <c r="F51" s="14">
        <f t="shared" si="0"/>
        <v>43799.87000000005</v>
      </c>
      <c r="G51" s="13">
        <f t="shared" si="1"/>
        <v>0.13799310549112762</v>
      </c>
      <c r="H51" s="14">
        <f t="shared" si="2"/>
        <v>188502.50999999995</v>
      </c>
      <c r="I51" s="13">
        <f t="shared" si="3"/>
        <v>0.5218696894063993</v>
      </c>
    </row>
    <row r="52" spans="1:9" ht="12.75">
      <c r="A52" s="1" t="s">
        <v>96</v>
      </c>
      <c r="B52" s="1" t="s">
        <v>97</v>
      </c>
      <c r="C52" s="2">
        <v>541513.29</v>
      </c>
      <c r="D52" s="2">
        <v>499433.13</v>
      </c>
      <c r="E52" s="2">
        <v>503670.05</v>
      </c>
      <c r="F52" s="14">
        <f t="shared" si="0"/>
        <v>-42080.16000000003</v>
      </c>
      <c r="G52" s="13">
        <f t="shared" si="1"/>
        <v>-0.07770845291719439</v>
      </c>
      <c r="H52" s="14">
        <f t="shared" si="2"/>
        <v>4236.919999999984</v>
      </c>
      <c r="I52" s="13">
        <f t="shared" si="3"/>
        <v>0.008483458035713378</v>
      </c>
    </row>
    <row r="53" spans="1:9" ht="12.75">
      <c r="A53" s="1" t="s">
        <v>98</v>
      </c>
      <c r="B53" s="1" t="s">
        <v>99</v>
      </c>
      <c r="C53" s="2">
        <v>123283.75</v>
      </c>
      <c r="D53" s="2">
        <v>163493.75</v>
      </c>
      <c r="E53" s="2">
        <v>177179.06</v>
      </c>
      <c r="F53" s="14">
        <f t="shared" si="0"/>
        <v>40210</v>
      </c>
      <c r="G53" s="13">
        <f t="shared" si="1"/>
        <v>0.32615815141898263</v>
      </c>
      <c r="H53" s="14">
        <f t="shared" si="2"/>
        <v>13685.309999999998</v>
      </c>
      <c r="I53" s="13">
        <f t="shared" si="3"/>
        <v>0.08370540158262929</v>
      </c>
    </row>
    <row r="54" spans="1:9" ht="12.75">
      <c r="A54" s="1" t="s">
        <v>100</v>
      </c>
      <c r="B54" s="1" t="s">
        <v>101</v>
      </c>
      <c r="C54" s="2">
        <v>1112719.53</v>
      </c>
      <c r="D54" s="2">
        <v>1071171.55</v>
      </c>
      <c r="E54" s="2">
        <v>1789565.56</v>
      </c>
      <c r="F54" s="14">
        <f t="shared" si="0"/>
        <v>-41547.97999999998</v>
      </c>
      <c r="G54" s="13">
        <f t="shared" si="1"/>
        <v>-0.03733913073315068</v>
      </c>
      <c r="H54" s="14">
        <f t="shared" si="2"/>
        <v>718394.01</v>
      </c>
      <c r="I54" s="13">
        <f t="shared" si="3"/>
        <v>0.6706619588617715</v>
      </c>
    </row>
    <row r="55" spans="1:9" ht="12.75">
      <c r="A55" s="1" t="s">
        <v>102</v>
      </c>
      <c r="B55" s="1" t="s">
        <v>103</v>
      </c>
      <c r="C55" s="2">
        <v>984679.76</v>
      </c>
      <c r="D55" s="2">
        <v>686256</v>
      </c>
      <c r="E55" s="2">
        <v>1202658.63</v>
      </c>
      <c r="F55" s="14">
        <f t="shared" si="0"/>
        <v>-298423.76</v>
      </c>
      <c r="G55" s="13">
        <f t="shared" si="1"/>
        <v>-0.3030668163627127</v>
      </c>
      <c r="H55" s="14">
        <f t="shared" si="2"/>
        <v>516402.6299999999</v>
      </c>
      <c r="I55" s="13">
        <f t="shared" si="3"/>
        <v>0.7524926995173811</v>
      </c>
    </row>
    <row r="56" spans="1:9" ht="12.75">
      <c r="A56" s="1" t="s">
        <v>104</v>
      </c>
      <c r="B56" s="1" t="s">
        <v>105</v>
      </c>
      <c r="C56" s="2">
        <v>529541.61</v>
      </c>
      <c r="D56" s="2">
        <v>1182471.43</v>
      </c>
      <c r="E56" s="2">
        <v>2920168.79</v>
      </c>
      <c r="F56" s="14">
        <f t="shared" si="0"/>
        <v>652929.82</v>
      </c>
      <c r="G56" s="13">
        <f t="shared" si="1"/>
        <v>1.233009470209527</v>
      </c>
      <c r="H56" s="14">
        <f t="shared" si="2"/>
        <v>1737697.36</v>
      </c>
      <c r="I56" s="13">
        <f t="shared" si="3"/>
        <v>1.4695470147638157</v>
      </c>
    </row>
    <row r="57" spans="1:9" ht="12.75">
      <c r="A57" s="1" t="s">
        <v>106</v>
      </c>
      <c r="B57" s="1" t="s">
        <v>107</v>
      </c>
      <c r="C57" s="2">
        <v>122935.62</v>
      </c>
      <c r="D57" s="2">
        <v>125731.11</v>
      </c>
      <c r="E57" s="2">
        <v>821899.68</v>
      </c>
      <c r="F57" s="14">
        <f t="shared" si="0"/>
        <v>2795.4900000000052</v>
      </c>
      <c r="G57" s="13">
        <f t="shared" si="1"/>
        <v>0.022739463143391682</v>
      </c>
      <c r="H57" s="14">
        <f t="shared" si="2"/>
        <v>696168.5700000001</v>
      </c>
      <c r="I57" s="13">
        <f t="shared" si="3"/>
        <v>5.53696352477919</v>
      </c>
    </row>
    <row r="58" spans="1:9" ht="12.75">
      <c r="A58" s="1" t="s">
        <v>108</v>
      </c>
      <c r="B58" s="1" t="s">
        <v>109</v>
      </c>
      <c r="C58" s="2">
        <v>1203582.98</v>
      </c>
      <c r="D58" s="2">
        <v>1375862.51</v>
      </c>
      <c r="E58" s="2">
        <v>1357801.63</v>
      </c>
      <c r="F58" s="14">
        <f t="shared" si="0"/>
        <v>172279.53000000003</v>
      </c>
      <c r="G58" s="13">
        <f t="shared" si="1"/>
        <v>0.14313888852100587</v>
      </c>
      <c r="H58" s="14">
        <f t="shared" si="2"/>
        <v>-18060.88000000012</v>
      </c>
      <c r="I58" s="13">
        <f t="shared" si="3"/>
        <v>-0.01312695118060897</v>
      </c>
    </row>
    <row r="59" spans="1:9" ht="12.75">
      <c r="A59" s="1" t="s">
        <v>110</v>
      </c>
      <c r="B59" s="1" t="s">
        <v>111</v>
      </c>
      <c r="C59" s="2">
        <v>352039.67</v>
      </c>
      <c r="D59" s="2">
        <v>257546.47</v>
      </c>
      <c r="E59" s="2">
        <v>251057.35</v>
      </c>
      <c r="F59" s="14">
        <f t="shared" si="0"/>
        <v>-94493.19999999998</v>
      </c>
      <c r="G59" s="13">
        <f t="shared" si="1"/>
        <v>-0.2684163406925134</v>
      </c>
      <c r="H59" s="14">
        <f t="shared" si="2"/>
        <v>-6489.119999999995</v>
      </c>
      <c r="I59" s="13">
        <f t="shared" si="3"/>
        <v>-0.02519591901220776</v>
      </c>
    </row>
    <row r="60" spans="1:9" ht="12.75">
      <c r="A60" s="1" t="s">
        <v>112</v>
      </c>
      <c r="B60" s="1" t="s">
        <v>113</v>
      </c>
      <c r="C60" s="2">
        <v>278130.56</v>
      </c>
      <c r="D60" s="2">
        <v>254287.09</v>
      </c>
      <c r="E60" s="2">
        <v>265003.09</v>
      </c>
      <c r="F60" s="14">
        <f t="shared" si="0"/>
        <v>-23843.47</v>
      </c>
      <c r="G60" s="13">
        <f t="shared" si="1"/>
        <v>-0.08572761655533287</v>
      </c>
      <c r="H60" s="14">
        <f t="shared" si="2"/>
        <v>10716.00000000003</v>
      </c>
      <c r="I60" s="13">
        <f t="shared" si="3"/>
        <v>0.042141345044296306</v>
      </c>
    </row>
    <row r="61" spans="1:9" ht="12.75">
      <c r="A61" s="1" t="s">
        <v>114</v>
      </c>
      <c r="B61" s="1" t="s">
        <v>115</v>
      </c>
      <c r="C61" s="2">
        <v>104743.27</v>
      </c>
      <c r="D61" s="2">
        <v>109506.09</v>
      </c>
      <c r="E61" s="2">
        <v>80981.85</v>
      </c>
      <c r="F61" s="14">
        <f t="shared" si="0"/>
        <v>4762.819999999992</v>
      </c>
      <c r="G61" s="13">
        <f t="shared" si="1"/>
        <v>0.045471370141489685</v>
      </c>
      <c r="H61" s="14">
        <f t="shared" si="2"/>
        <v>-28524.23999999999</v>
      </c>
      <c r="I61" s="13">
        <f t="shared" si="3"/>
        <v>-0.26048085544831334</v>
      </c>
    </row>
    <row r="62" spans="1:9" ht="12.75">
      <c r="A62" s="1" t="s">
        <v>116</v>
      </c>
      <c r="B62" s="1" t="s">
        <v>117</v>
      </c>
      <c r="C62" s="2">
        <v>2224137.3</v>
      </c>
      <c r="D62" s="2">
        <v>3041030.41</v>
      </c>
      <c r="E62" s="2">
        <v>2427537.77</v>
      </c>
      <c r="F62" s="14">
        <f t="shared" si="0"/>
        <v>816893.1100000003</v>
      </c>
      <c r="G62" s="13">
        <f t="shared" si="1"/>
        <v>0.36728537847011533</v>
      </c>
      <c r="H62" s="14">
        <f t="shared" si="2"/>
        <v>-613492.6400000001</v>
      </c>
      <c r="I62" s="13">
        <f t="shared" si="3"/>
        <v>-0.2017384101068559</v>
      </c>
    </row>
    <row r="63" spans="1:9" ht="12.75">
      <c r="A63" s="1" t="s">
        <v>118</v>
      </c>
      <c r="B63" s="1" t="s">
        <v>119</v>
      </c>
      <c r="C63" s="2">
        <v>241562.8</v>
      </c>
      <c r="D63" s="2">
        <v>271357.12</v>
      </c>
      <c r="E63" s="2">
        <v>270220.34</v>
      </c>
      <c r="F63" s="14">
        <f t="shared" si="0"/>
        <v>29794.320000000007</v>
      </c>
      <c r="G63" s="13">
        <f t="shared" si="1"/>
        <v>0.12333985199707906</v>
      </c>
      <c r="H63" s="14">
        <f t="shared" si="2"/>
        <v>-1136.7799999999697</v>
      </c>
      <c r="I63" s="13">
        <f t="shared" si="3"/>
        <v>-0.004189239626363848</v>
      </c>
    </row>
    <row r="64" spans="1:9" ht="12.75">
      <c r="A64" s="1" t="s">
        <v>120</v>
      </c>
      <c r="B64" s="1" t="s">
        <v>121</v>
      </c>
      <c r="C64" s="2">
        <v>2844221.88</v>
      </c>
      <c r="D64" s="2">
        <v>1083219.33</v>
      </c>
      <c r="E64" s="2">
        <v>1065171.37</v>
      </c>
      <c r="F64" s="14">
        <f t="shared" si="0"/>
        <v>-1761002.5499999998</v>
      </c>
      <c r="G64" s="13">
        <f t="shared" si="1"/>
        <v>-0.6191509046403932</v>
      </c>
      <c r="H64" s="14">
        <f t="shared" si="2"/>
        <v>-18047.959999999963</v>
      </c>
      <c r="I64" s="13">
        <f t="shared" si="3"/>
        <v>-0.016661408728738215</v>
      </c>
    </row>
    <row r="65" spans="1:9" ht="12.75">
      <c r="A65" s="1" t="s">
        <v>122</v>
      </c>
      <c r="B65" s="1" t="s">
        <v>123</v>
      </c>
      <c r="C65" s="2">
        <v>779547.87</v>
      </c>
      <c r="D65" s="2">
        <v>3021889.22</v>
      </c>
      <c r="E65" s="2">
        <v>794327.78</v>
      </c>
      <c r="F65" s="14">
        <f t="shared" si="0"/>
        <v>2242341.35</v>
      </c>
      <c r="G65" s="13">
        <f t="shared" si="1"/>
        <v>2.8764639559594976</v>
      </c>
      <c r="H65" s="14">
        <f t="shared" si="2"/>
        <v>-2227561.4400000004</v>
      </c>
      <c r="I65" s="13">
        <f t="shared" si="3"/>
        <v>-0.7371419922534421</v>
      </c>
    </row>
    <row r="66" spans="1:9" ht="12.75">
      <c r="A66" s="1" t="s">
        <v>124</v>
      </c>
      <c r="B66" s="1" t="s">
        <v>125</v>
      </c>
      <c r="C66" s="2">
        <v>40546.41</v>
      </c>
      <c r="D66" s="2">
        <v>81548.51</v>
      </c>
      <c r="E66" s="3" t="s">
        <v>126</v>
      </c>
      <c r="F66" s="14">
        <f t="shared" si="0"/>
        <v>41002.09999999999</v>
      </c>
      <c r="G66" s="13">
        <f t="shared" si="1"/>
        <v>1.011238726190555</v>
      </c>
      <c r="H66" s="14">
        <f t="shared" si="2"/>
        <v>-81548.51</v>
      </c>
      <c r="I66" s="13">
        <f t="shared" si="3"/>
        <v>-1</v>
      </c>
    </row>
    <row r="67" spans="1:9" ht="12.75">
      <c r="A67" s="1" t="s">
        <v>127</v>
      </c>
      <c r="B67" s="1" t="s">
        <v>128</v>
      </c>
      <c r="C67" s="2">
        <v>159282.43</v>
      </c>
      <c r="D67" s="2">
        <v>226761.02</v>
      </c>
      <c r="E67" s="2">
        <v>177235.56</v>
      </c>
      <c r="F67" s="14">
        <f t="shared" si="0"/>
        <v>67478.59</v>
      </c>
      <c r="G67" s="13">
        <f t="shared" si="1"/>
        <v>0.42364113857379</v>
      </c>
      <c r="H67" s="14">
        <f t="shared" si="2"/>
        <v>-49525.45999999999</v>
      </c>
      <c r="I67" s="13">
        <f t="shared" si="3"/>
        <v>-0.2184037626925474</v>
      </c>
    </row>
    <row r="68" spans="1:9" ht="12.75">
      <c r="A68" s="1" t="s">
        <v>129</v>
      </c>
      <c r="B68" s="1" t="s">
        <v>130</v>
      </c>
      <c r="C68" s="2">
        <v>574667.65</v>
      </c>
      <c r="D68" s="2">
        <v>724144.27</v>
      </c>
      <c r="E68" s="2">
        <v>718000.41</v>
      </c>
      <c r="F68" s="14">
        <f t="shared" si="0"/>
        <v>149476.62</v>
      </c>
      <c r="G68" s="13">
        <f t="shared" si="1"/>
        <v>0.26010968252693534</v>
      </c>
      <c r="H68" s="14">
        <f t="shared" si="2"/>
        <v>-6143.859999999986</v>
      </c>
      <c r="I68" s="13">
        <f t="shared" si="3"/>
        <v>-0.008484303825258447</v>
      </c>
    </row>
    <row r="69" spans="1:9" ht="12.75">
      <c r="A69" s="1" t="s">
        <v>131</v>
      </c>
      <c r="B69" s="1" t="s">
        <v>132</v>
      </c>
      <c r="C69" s="2">
        <v>394179.98</v>
      </c>
      <c r="D69" s="2">
        <v>373346.99</v>
      </c>
      <c r="E69" s="2">
        <v>265697.69</v>
      </c>
      <c r="F69" s="14">
        <f t="shared" si="0"/>
        <v>-20832.98999999999</v>
      </c>
      <c r="G69" s="13">
        <f t="shared" si="1"/>
        <v>-0.0528514664798552</v>
      </c>
      <c r="H69" s="14">
        <f t="shared" si="2"/>
        <v>-107649.29999999999</v>
      </c>
      <c r="I69" s="13">
        <f t="shared" si="3"/>
        <v>-0.28833579185947095</v>
      </c>
    </row>
    <row r="70" spans="1:9" ht="12.75">
      <c r="A70" s="1" t="s">
        <v>133</v>
      </c>
      <c r="B70" s="1" t="s">
        <v>134</v>
      </c>
      <c r="C70" s="2">
        <v>1220513.23</v>
      </c>
      <c r="D70" s="2">
        <v>2732766.64</v>
      </c>
      <c r="E70" s="2">
        <v>910573.71</v>
      </c>
      <c r="F70" s="14">
        <f t="shared" si="0"/>
        <v>1512253.4100000001</v>
      </c>
      <c r="G70" s="13">
        <f t="shared" si="1"/>
        <v>1.2390307395520819</v>
      </c>
      <c r="H70" s="14">
        <f t="shared" si="2"/>
        <v>-1822192.9300000002</v>
      </c>
      <c r="I70" s="13">
        <f t="shared" si="3"/>
        <v>-0.6667941943260841</v>
      </c>
    </row>
    <row r="71" spans="1:9" ht="12.75">
      <c r="A71" s="1" t="s">
        <v>135</v>
      </c>
      <c r="B71" s="1" t="s">
        <v>136</v>
      </c>
      <c r="C71" s="2">
        <v>357882.12</v>
      </c>
      <c r="D71" s="2">
        <v>329980.56</v>
      </c>
      <c r="E71" s="2">
        <v>361610.8</v>
      </c>
      <c r="F71" s="14">
        <f aca="true" t="shared" si="4" ref="F71:F134">+D71-C71</f>
        <v>-27901.559999999998</v>
      </c>
      <c r="G71" s="13">
        <f aca="true" t="shared" si="5" ref="G71:G134">+F71/C71</f>
        <v>-0.07796298960115694</v>
      </c>
      <c r="H71" s="14">
        <f aca="true" t="shared" si="6" ref="H71:H134">+E71-D71</f>
        <v>31630.23999999999</v>
      </c>
      <c r="I71" s="13">
        <f aca="true" t="shared" si="7" ref="I71:I134">+H71/D71</f>
        <v>0.0958548588438058</v>
      </c>
    </row>
    <row r="72" spans="1:9" ht="12.75">
      <c r="A72" s="1" t="s">
        <v>137</v>
      </c>
      <c r="B72" s="1" t="s">
        <v>138</v>
      </c>
      <c r="C72" s="2">
        <v>356239.9</v>
      </c>
      <c r="D72" s="2">
        <v>323720.88</v>
      </c>
      <c r="E72" s="2">
        <v>373985.17</v>
      </c>
      <c r="F72" s="14">
        <f t="shared" si="4"/>
        <v>-32519.02000000002</v>
      </c>
      <c r="G72" s="13">
        <f t="shared" si="5"/>
        <v>-0.09128404763194695</v>
      </c>
      <c r="H72" s="14">
        <f t="shared" si="6"/>
        <v>50264.28999999998</v>
      </c>
      <c r="I72" s="13">
        <f t="shared" si="7"/>
        <v>0.15527046015691043</v>
      </c>
    </row>
    <row r="73" spans="1:9" ht="12.75">
      <c r="A73" s="1" t="s">
        <v>139</v>
      </c>
      <c r="B73" s="1" t="s">
        <v>140</v>
      </c>
      <c r="C73" s="2">
        <v>1107714.32</v>
      </c>
      <c r="D73" s="2">
        <v>1229521.1</v>
      </c>
      <c r="E73" s="2">
        <v>964616.23</v>
      </c>
      <c r="F73" s="14">
        <f t="shared" si="4"/>
        <v>121806.78000000003</v>
      </c>
      <c r="G73" s="13">
        <f t="shared" si="5"/>
        <v>0.10996226897202162</v>
      </c>
      <c r="H73" s="14">
        <f t="shared" si="6"/>
        <v>-264904.8700000001</v>
      </c>
      <c r="I73" s="13">
        <f t="shared" si="7"/>
        <v>-0.2154536998185717</v>
      </c>
    </row>
    <row r="74" spans="1:9" ht="12.75">
      <c r="A74" s="1" t="s">
        <v>141</v>
      </c>
      <c r="B74" s="1" t="s">
        <v>142</v>
      </c>
      <c r="C74" s="2">
        <v>1351670.87</v>
      </c>
      <c r="D74" s="2">
        <v>1955485.15</v>
      </c>
      <c r="E74" s="2">
        <v>1713056.15</v>
      </c>
      <c r="F74" s="14">
        <f t="shared" si="4"/>
        <v>603814.2799999998</v>
      </c>
      <c r="G74" s="13">
        <f t="shared" si="5"/>
        <v>0.44671694374829557</v>
      </c>
      <c r="H74" s="14">
        <f t="shared" si="6"/>
        <v>-242429</v>
      </c>
      <c r="I74" s="13">
        <f t="shared" si="7"/>
        <v>-0.12397383841038119</v>
      </c>
    </row>
    <row r="75" spans="1:9" ht="12.75">
      <c r="A75" s="1" t="s">
        <v>143</v>
      </c>
      <c r="B75" s="1" t="s">
        <v>144</v>
      </c>
      <c r="C75" s="2">
        <v>1004087.81</v>
      </c>
      <c r="D75" s="2">
        <v>1152848.37</v>
      </c>
      <c r="E75" s="2">
        <v>1091594.96</v>
      </c>
      <c r="F75" s="14">
        <f t="shared" si="4"/>
        <v>148760.56000000006</v>
      </c>
      <c r="G75" s="13">
        <f t="shared" si="5"/>
        <v>0.14815493079235775</v>
      </c>
      <c r="H75" s="14">
        <f t="shared" si="6"/>
        <v>-61253.41000000015</v>
      </c>
      <c r="I75" s="13">
        <f t="shared" si="7"/>
        <v>-0.0531322345539684</v>
      </c>
    </row>
    <row r="76" spans="1:9" ht="12.75">
      <c r="A76" s="1" t="s">
        <v>145</v>
      </c>
      <c r="B76" s="1" t="s">
        <v>146</v>
      </c>
      <c r="C76" s="2">
        <v>94649.9</v>
      </c>
      <c r="D76" s="2">
        <v>114434.13</v>
      </c>
      <c r="E76" s="2">
        <v>43291.64</v>
      </c>
      <c r="F76" s="14">
        <f t="shared" si="4"/>
        <v>19784.23000000001</v>
      </c>
      <c r="G76" s="13">
        <f t="shared" si="5"/>
        <v>0.20902536611237849</v>
      </c>
      <c r="H76" s="14">
        <f t="shared" si="6"/>
        <v>-71142.49</v>
      </c>
      <c r="I76" s="13">
        <f t="shared" si="7"/>
        <v>-0.621689438282093</v>
      </c>
    </row>
    <row r="77" spans="1:9" ht="12.75">
      <c r="A77" s="1" t="s">
        <v>147</v>
      </c>
      <c r="B77" s="1" t="s">
        <v>148</v>
      </c>
      <c r="C77" s="2">
        <v>411346.37</v>
      </c>
      <c r="D77" s="2">
        <v>532266.21</v>
      </c>
      <c r="E77" s="2">
        <v>525460.37</v>
      </c>
      <c r="F77" s="14">
        <f t="shared" si="4"/>
        <v>120919.83999999997</v>
      </c>
      <c r="G77" s="13">
        <f t="shared" si="5"/>
        <v>0.2939611208918653</v>
      </c>
      <c r="H77" s="14">
        <f t="shared" si="6"/>
        <v>-6805.839999999967</v>
      </c>
      <c r="I77" s="13">
        <f t="shared" si="7"/>
        <v>-0.012786534016502697</v>
      </c>
    </row>
    <row r="78" spans="1:9" ht="12.75">
      <c r="A78" s="1" t="s">
        <v>149</v>
      </c>
      <c r="B78" s="1" t="s">
        <v>150</v>
      </c>
      <c r="C78" s="2">
        <v>171587.33</v>
      </c>
      <c r="D78" s="2">
        <v>858646.83</v>
      </c>
      <c r="E78" s="2">
        <v>1281353.28</v>
      </c>
      <c r="F78" s="14">
        <f t="shared" si="4"/>
        <v>687059.5</v>
      </c>
      <c r="G78" s="13">
        <f t="shared" si="5"/>
        <v>4.004138883680981</v>
      </c>
      <c r="H78" s="14">
        <f t="shared" si="6"/>
        <v>422706.45000000007</v>
      </c>
      <c r="I78" s="13">
        <f t="shared" si="7"/>
        <v>0.49229372919247844</v>
      </c>
    </row>
    <row r="79" spans="1:9" ht="12.75">
      <c r="A79" s="1" t="s">
        <v>151</v>
      </c>
      <c r="B79" s="1" t="s">
        <v>152</v>
      </c>
      <c r="C79" s="2">
        <v>646692.04</v>
      </c>
      <c r="D79" s="2">
        <v>638681.14</v>
      </c>
      <c r="E79" s="2">
        <v>1054766.68</v>
      </c>
      <c r="F79" s="14">
        <f t="shared" si="4"/>
        <v>-8010.900000000023</v>
      </c>
      <c r="G79" s="13">
        <f t="shared" si="5"/>
        <v>-0.01238750364083656</v>
      </c>
      <c r="H79" s="14">
        <f t="shared" si="6"/>
        <v>416085.5399999999</v>
      </c>
      <c r="I79" s="13">
        <f t="shared" si="7"/>
        <v>0.6514761653992162</v>
      </c>
    </row>
    <row r="80" spans="1:9" ht="12.75">
      <c r="A80" s="1" t="s">
        <v>153</v>
      </c>
      <c r="B80" s="1" t="s">
        <v>154</v>
      </c>
      <c r="C80" s="2">
        <v>465061.21</v>
      </c>
      <c r="D80" s="2">
        <v>350514.47</v>
      </c>
      <c r="E80" s="2">
        <v>396690.08</v>
      </c>
      <c r="F80" s="14">
        <f t="shared" si="4"/>
        <v>-114546.74000000005</v>
      </c>
      <c r="G80" s="13">
        <f t="shared" si="5"/>
        <v>-0.24630465310147032</v>
      </c>
      <c r="H80" s="14">
        <f t="shared" si="6"/>
        <v>46175.610000000044</v>
      </c>
      <c r="I80" s="13">
        <f t="shared" si="7"/>
        <v>0.13173667266860636</v>
      </c>
    </row>
    <row r="81" spans="1:9" ht="12.75">
      <c r="A81" s="1" t="s">
        <v>155</v>
      </c>
      <c r="B81" s="1" t="s">
        <v>156</v>
      </c>
      <c r="C81" s="2">
        <v>135788.66</v>
      </c>
      <c r="D81" s="2">
        <v>619084.97</v>
      </c>
      <c r="E81" s="2">
        <v>188618.91</v>
      </c>
      <c r="F81" s="14">
        <f t="shared" si="4"/>
        <v>483296.30999999994</v>
      </c>
      <c r="G81" s="13">
        <f t="shared" si="5"/>
        <v>3.559180199583676</v>
      </c>
      <c r="H81" s="14">
        <f t="shared" si="6"/>
        <v>-430466.05999999994</v>
      </c>
      <c r="I81" s="13">
        <f t="shared" si="7"/>
        <v>-0.6953262974547741</v>
      </c>
    </row>
    <row r="82" spans="1:9" ht="12.75">
      <c r="A82" s="1" t="s">
        <v>157</v>
      </c>
      <c r="B82" s="1" t="s">
        <v>158</v>
      </c>
      <c r="C82" s="2">
        <v>494850.36</v>
      </c>
      <c r="D82" s="2">
        <v>1040568.31</v>
      </c>
      <c r="E82" s="2">
        <v>602439.66</v>
      </c>
      <c r="F82" s="14">
        <f t="shared" si="4"/>
        <v>545717.9500000001</v>
      </c>
      <c r="G82" s="13">
        <f t="shared" si="5"/>
        <v>1.1027938829831307</v>
      </c>
      <c r="H82" s="14">
        <f t="shared" si="6"/>
        <v>-438128.65</v>
      </c>
      <c r="I82" s="13">
        <f t="shared" si="7"/>
        <v>-0.42104746587948655</v>
      </c>
    </row>
    <row r="83" spans="1:9" ht="12.75">
      <c r="A83" s="1" t="s">
        <v>159</v>
      </c>
      <c r="B83" s="1" t="s">
        <v>160</v>
      </c>
      <c r="C83" s="2">
        <v>73445.62</v>
      </c>
      <c r="D83" s="2">
        <v>69142.13</v>
      </c>
      <c r="E83" s="2">
        <v>119284.66</v>
      </c>
      <c r="F83" s="14">
        <f t="shared" si="4"/>
        <v>-4303.489999999991</v>
      </c>
      <c r="G83" s="13">
        <f t="shared" si="5"/>
        <v>-0.05859423611646264</v>
      </c>
      <c r="H83" s="14">
        <f t="shared" si="6"/>
        <v>50142.53</v>
      </c>
      <c r="I83" s="13">
        <f t="shared" si="7"/>
        <v>0.7252095068520451</v>
      </c>
    </row>
    <row r="84" spans="1:9" ht="12.75">
      <c r="A84" s="1" t="s">
        <v>161</v>
      </c>
      <c r="B84" s="1" t="s">
        <v>162</v>
      </c>
      <c r="C84" s="2">
        <v>270068.65</v>
      </c>
      <c r="D84" s="2">
        <v>296654.73</v>
      </c>
      <c r="E84" s="2">
        <v>307806.99</v>
      </c>
      <c r="F84" s="14">
        <f t="shared" si="4"/>
        <v>26586.079999999958</v>
      </c>
      <c r="G84" s="13">
        <f t="shared" si="5"/>
        <v>0.09844193318994987</v>
      </c>
      <c r="H84" s="14">
        <f t="shared" si="6"/>
        <v>11152.26000000001</v>
      </c>
      <c r="I84" s="13">
        <f t="shared" si="7"/>
        <v>0.03759340024681221</v>
      </c>
    </row>
    <row r="85" spans="1:9" ht="12.75">
      <c r="A85" s="1" t="s">
        <v>163</v>
      </c>
      <c r="B85" s="1" t="s">
        <v>164</v>
      </c>
      <c r="C85" s="2">
        <v>103973.48</v>
      </c>
      <c r="D85" s="2">
        <v>103160.26</v>
      </c>
      <c r="E85" s="2">
        <v>151789.72</v>
      </c>
      <c r="F85" s="14">
        <f t="shared" si="4"/>
        <v>-813.2200000000012</v>
      </c>
      <c r="G85" s="13">
        <f t="shared" si="5"/>
        <v>-0.00782141753839538</v>
      </c>
      <c r="H85" s="14">
        <f t="shared" si="6"/>
        <v>48629.46000000001</v>
      </c>
      <c r="I85" s="13">
        <f t="shared" si="7"/>
        <v>0.47139722214736574</v>
      </c>
    </row>
    <row r="86" spans="1:9" ht="12.75">
      <c r="A86" s="1" t="s">
        <v>165</v>
      </c>
      <c r="B86" s="1" t="s">
        <v>166</v>
      </c>
      <c r="C86" s="2">
        <v>227043.25</v>
      </c>
      <c r="D86" s="2">
        <v>232946.1</v>
      </c>
      <c r="E86" s="2">
        <v>187696.28</v>
      </c>
      <c r="F86" s="14">
        <f t="shared" si="4"/>
        <v>5902.850000000006</v>
      </c>
      <c r="G86" s="13">
        <f t="shared" si="5"/>
        <v>0.025998790979251778</v>
      </c>
      <c r="H86" s="14">
        <f t="shared" si="6"/>
        <v>-45249.82000000001</v>
      </c>
      <c r="I86" s="13">
        <f t="shared" si="7"/>
        <v>-0.19425017203550524</v>
      </c>
    </row>
    <row r="87" spans="1:9" ht="12.75">
      <c r="A87" s="1" t="s">
        <v>167</v>
      </c>
      <c r="B87" s="1" t="s">
        <v>168</v>
      </c>
      <c r="C87" s="2">
        <v>1149294.59</v>
      </c>
      <c r="D87" s="2">
        <v>685480.7</v>
      </c>
      <c r="E87" s="2">
        <v>1719860.05</v>
      </c>
      <c r="F87" s="14">
        <f t="shared" si="4"/>
        <v>-463813.89000000013</v>
      </c>
      <c r="G87" s="13">
        <f t="shared" si="5"/>
        <v>-0.40356397222752094</v>
      </c>
      <c r="H87" s="14">
        <f t="shared" si="6"/>
        <v>1034379.3500000001</v>
      </c>
      <c r="I87" s="13">
        <f t="shared" si="7"/>
        <v>1.5089839144997081</v>
      </c>
    </row>
    <row r="88" spans="1:9" ht="12.75">
      <c r="A88" s="1" t="s">
        <v>169</v>
      </c>
      <c r="B88" s="1" t="s">
        <v>170</v>
      </c>
      <c r="C88" s="2">
        <v>813327.32</v>
      </c>
      <c r="D88" s="2">
        <v>913257.29</v>
      </c>
      <c r="E88" s="2">
        <v>1953573.25</v>
      </c>
      <c r="F88" s="14">
        <f t="shared" si="4"/>
        <v>99929.97000000009</v>
      </c>
      <c r="G88" s="13">
        <f t="shared" si="5"/>
        <v>0.12286562561306817</v>
      </c>
      <c r="H88" s="14">
        <f t="shared" si="6"/>
        <v>1040315.96</v>
      </c>
      <c r="I88" s="13">
        <f t="shared" si="7"/>
        <v>1.1391269157019266</v>
      </c>
    </row>
    <row r="89" spans="1:9" ht="12.75">
      <c r="A89" s="1" t="s">
        <v>171</v>
      </c>
      <c r="B89" s="1" t="s">
        <v>172</v>
      </c>
      <c r="C89" s="2">
        <v>283530.5</v>
      </c>
      <c r="D89" s="2">
        <v>278655.08</v>
      </c>
      <c r="E89" s="2">
        <v>281653.6</v>
      </c>
      <c r="F89" s="14">
        <f t="shared" si="4"/>
        <v>-4875.419999999984</v>
      </c>
      <c r="G89" s="13">
        <f t="shared" si="5"/>
        <v>-0.01719539873135336</v>
      </c>
      <c r="H89" s="14">
        <f t="shared" si="6"/>
        <v>2998.5199999999604</v>
      </c>
      <c r="I89" s="13">
        <f t="shared" si="7"/>
        <v>0.01076068665247359</v>
      </c>
    </row>
    <row r="90" spans="1:9" ht="12.75">
      <c r="A90" s="1" t="s">
        <v>173</v>
      </c>
      <c r="B90" s="1" t="s">
        <v>174</v>
      </c>
      <c r="C90" s="2">
        <v>904321.71</v>
      </c>
      <c r="D90" s="2">
        <v>1015347.36</v>
      </c>
      <c r="E90" s="2">
        <v>2698286.38</v>
      </c>
      <c r="F90" s="14">
        <f t="shared" si="4"/>
        <v>111025.65000000002</v>
      </c>
      <c r="G90" s="13">
        <f t="shared" si="5"/>
        <v>0.12277229305929195</v>
      </c>
      <c r="H90" s="14">
        <f t="shared" si="6"/>
        <v>1682939.02</v>
      </c>
      <c r="I90" s="13">
        <f t="shared" si="7"/>
        <v>1.657500759149066</v>
      </c>
    </row>
    <row r="91" spans="1:9" ht="12.75">
      <c r="A91" s="1" t="s">
        <v>175</v>
      </c>
      <c r="B91" s="1" t="s">
        <v>59</v>
      </c>
      <c r="C91" s="2">
        <v>711662.97</v>
      </c>
      <c r="D91" s="2">
        <v>854775.29</v>
      </c>
      <c r="E91" s="2">
        <v>863336.86</v>
      </c>
      <c r="F91" s="14">
        <f t="shared" si="4"/>
        <v>143112.32000000007</v>
      </c>
      <c r="G91" s="13">
        <f t="shared" si="5"/>
        <v>0.20109563941482028</v>
      </c>
      <c r="H91" s="14">
        <f t="shared" si="6"/>
        <v>8561.569999999949</v>
      </c>
      <c r="I91" s="13">
        <f t="shared" si="7"/>
        <v>0.010016164599236307</v>
      </c>
    </row>
    <row r="92" spans="1:9" ht="12.75">
      <c r="A92" s="1" t="s">
        <v>176</v>
      </c>
      <c r="B92" s="1" t="s">
        <v>177</v>
      </c>
      <c r="C92" s="2">
        <v>239672.71</v>
      </c>
      <c r="D92" s="2">
        <v>213004.37</v>
      </c>
      <c r="E92" s="2">
        <v>194167.52</v>
      </c>
      <c r="F92" s="14">
        <f t="shared" si="4"/>
        <v>-26668.339999999997</v>
      </c>
      <c r="G92" s="13">
        <f t="shared" si="5"/>
        <v>-0.11126982291809526</v>
      </c>
      <c r="H92" s="14">
        <f t="shared" si="6"/>
        <v>-18836.850000000006</v>
      </c>
      <c r="I92" s="13">
        <f t="shared" si="7"/>
        <v>-0.08843410114074188</v>
      </c>
    </row>
    <row r="93" spans="1:9" ht="12.75">
      <c r="A93" s="1" t="s">
        <v>178</v>
      </c>
      <c r="B93" s="1" t="s">
        <v>179</v>
      </c>
      <c r="C93" s="2">
        <v>459553.09</v>
      </c>
      <c r="D93" s="2">
        <v>223157.84</v>
      </c>
      <c r="E93" s="2">
        <v>238441.07</v>
      </c>
      <c r="F93" s="14">
        <f t="shared" si="4"/>
        <v>-236395.25000000003</v>
      </c>
      <c r="G93" s="13">
        <f t="shared" si="5"/>
        <v>-0.514402481767667</v>
      </c>
      <c r="H93" s="14">
        <f t="shared" si="6"/>
        <v>15283.23000000001</v>
      </c>
      <c r="I93" s="13">
        <f t="shared" si="7"/>
        <v>0.06848618896831055</v>
      </c>
    </row>
    <row r="94" spans="1:9" ht="12.75">
      <c r="A94" s="1" t="s">
        <v>180</v>
      </c>
      <c r="B94" s="1" t="s">
        <v>181</v>
      </c>
      <c r="C94" s="2">
        <v>1000525.93</v>
      </c>
      <c r="D94" s="2">
        <v>936429.86</v>
      </c>
      <c r="E94" s="2">
        <v>1121260.39</v>
      </c>
      <c r="F94" s="14">
        <f t="shared" si="4"/>
        <v>-64096.070000000065</v>
      </c>
      <c r="G94" s="13">
        <f t="shared" si="5"/>
        <v>-0.06406237767371013</v>
      </c>
      <c r="H94" s="14">
        <f t="shared" si="6"/>
        <v>184830.5299999999</v>
      </c>
      <c r="I94" s="13">
        <f t="shared" si="7"/>
        <v>0.19737786874929417</v>
      </c>
    </row>
    <row r="95" spans="1:9" ht="12.75">
      <c r="A95" s="1" t="s">
        <v>182</v>
      </c>
      <c r="B95" s="1" t="s">
        <v>183</v>
      </c>
      <c r="C95" s="2">
        <v>229835.77</v>
      </c>
      <c r="D95" s="2">
        <v>186983.26</v>
      </c>
      <c r="E95" s="2">
        <v>214176.37</v>
      </c>
      <c r="F95" s="14">
        <f t="shared" si="4"/>
        <v>-42852.50999999998</v>
      </c>
      <c r="G95" s="13">
        <f t="shared" si="5"/>
        <v>-0.18644839312871092</v>
      </c>
      <c r="H95" s="14">
        <f t="shared" si="6"/>
        <v>27193.109999999986</v>
      </c>
      <c r="I95" s="13">
        <f t="shared" si="7"/>
        <v>0.14543071930610252</v>
      </c>
    </row>
    <row r="96" spans="1:9" ht="12.75">
      <c r="A96" s="1" t="s">
        <v>184</v>
      </c>
      <c r="B96" s="1" t="s">
        <v>185</v>
      </c>
      <c r="C96" s="2">
        <v>920131.19</v>
      </c>
      <c r="D96" s="2">
        <v>1781022.07</v>
      </c>
      <c r="E96" s="2">
        <v>3982570.17</v>
      </c>
      <c r="F96" s="14">
        <f t="shared" si="4"/>
        <v>860890.8800000001</v>
      </c>
      <c r="G96" s="13">
        <f t="shared" si="5"/>
        <v>0.9356175394945586</v>
      </c>
      <c r="H96" s="14">
        <f t="shared" si="6"/>
        <v>2201548.0999999996</v>
      </c>
      <c r="I96" s="13">
        <f t="shared" si="7"/>
        <v>1.2361150022133076</v>
      </c>
    </row>
    <row r="97" spans="1:9" ht="12.75">
      <c r="A97" s="1" t="s">
        <v>186</v>
      </c>
      <c r="B97" s="1" t="s">
        <v>187</v>
      </c>
      <c r="C97" s="2">
        <v>745956.6</v>
      </c>
      <c r="D97" s="2">
        <v>1080938.87</v>
      </c>
      <c r="E97" s="2">
        <v>1012171.07</v>
      </c>
      <c r="F97" s="14">
        <f t="shared" si="4"/>
        <v>334982.27000000014</v>
      </c>
      <c r="G97" s="13">
        <f t="shared" si="5"/>
        <v>0.4490640206146043</v>
      </c>
      <c r="H97" s="14">
        <f t="shared" si="6"/>
        <v>-68767.80000000016</v>
      </c>
      <c r="I97" s="13">
        <f t="shared" si="7"/>
        <v>-0.06361858372250057</v>
      </c>
    </row>
    <row r="98" spans="1:9" ht="12.75">
      <c r="A98" s="1" t="s">
        <v>188</v>
      </c>
      <c r="B98" s="1" t="s">
        <v>189</v>
      </c>
      <c r="C98" s="2">
        <v>148983.77</v>
      </c>
      <c r="D98" s="2">
        <v>121488.44</v>
      </c>
      <c r="E98" s="2">
        <v>84413.63</v>
      </c>
      <c r="F98" s="14">
        <f t="shared" si="4"/>
        <v>-27495.329999999987</v>
      </c>
      <c r="G98" s="13">
        <f t="shared" si="5"/>
        <v>-0.184552518707239</v>
      </c>
      <c r="H98" s="14">
        <f t="shared" si="6"/>
        <v>-37074.81</v>
      </c>
      <c r="I98" s="13">
        <f t="shared" si="7"/>
        <v>-0.3051715043834623</v>
      </c>
    </row>
    <row r="99" spans="1:9" ht="12.75">
      <c r="A99" s="1" t="s">
        <v>190</v>
      </c>
      <c r="B99" s="1" t="s">
        <v>191</v>
      </c>
      <c r="C99" s="2">
        <v>565091.23</v>
      </c>
      <c r="D99" s="2">
        <v>629074.09</v>
      </c>
      <c r="E99" s="2">
        <v>634028.02</v>
      </c>
      <c r="F99" s="14">
        <f t="shared" si="4"/>
        <v>63982.859999999986</v>
      </c>
      <c r="G99" s="13">
        <f t="shared" si="5"/>
        <v>0.11322571755360632</v>
      </c>
      <c r="H99" s="14">
        <f t="shared" si="6"/>
        <v>4953.930000000051</v>
      </c>
      <c r="I99" s="13">
        <f t="shared" si="7"/>
        <v>0.00787495476089319</v>
      </c>
    </row>
    <row r="100" spans="1:9" ht="12.75">
      <c r="A100" s="1" t="s">
        <v>192</v>
      </c>
      <c r="B100" s="1" t="s">
        <v>193</v>
      </c>
      <c r="C100" s="2">
        <v>233255.49</v>
      </c>
      <c r="D100" s="2">
        <v>252307.11</v>
      </c>
      <c r="E100" s="2">
        <v>242062.19</v>
      </c>
      <c r="F100" s="14">
        <f t="shared" si="4"/>
        <v>19051.619999999995</v>
      </c>
      <c r="G100" s="13">
        <f t="shared" si="5"/>
        <v>0.08167704863023802</v>
      </c>
      <c r="H100" s="14">
        <f t="shared" si="6"/>
        <v>-10244.919999999984</v>
      </c>
      <c r="I100" s="13">
        <f t="shared" si="7"/>
        <v>-0.04060495956693406</v>
      </c>
    </row>
    <row r="101" spans="1:9" ht="12.75">
      <c r="A101" s="1" t="s">
        <v>194</v>
      </c>
      <c r="B101" s="1" t="s">
        <v>195</v>
      </c>
      <c r="C101" s="2">
        <v>173330.81</v>
      </c>
      <c r="D101" s="2">
        <v>277868.51</v>
      </c>
      <c r="E101" s="2">
        <v>368481.5</v>
      </c>
      <c r="F101" s="14">
        <f t="shared" si="4"/>
        <v>104537.70000000001</v>
      </c>
      <c r="G101" s="13">
        <f t="shared" si="5"/>
        <v>0.6031108952874564</v>
      </c>
      <c r="H101" s="14">
        <f t="shared" si="6"/>
        <v>90612.98999999999</v>
      </c>
      <c r="I101" s="13">
        <f t="shared" si="7"/>
        <v>0.32610024791942055</v>
      </c>
    </row>
    <row r="102" spans="1:9" ht="12.75">
      <c r="A102" s="1" t="s">
        <v>196</v>
      </c>
      <c r="B102" s="1" t="s">
        <v>197</v>
      </c>
      <c r="C102" s="2">
        <v>390035.31</v>
      </c>
      <c r="D102" s="2">
        <v>360379.6</v>
      </c>
      <c r="E102" s="2">
        <v>300183.12</v>
      </c>
      <c r="F102" s="14">
        <f t="shared" si="4"/>
        <v>-29655.71000000002</v>
      </c>
      <c r="G102" s="13">
        <f t="shared" si="5"/>
        <v>-0.07603339810439219</v>
      </c>
      <c r="H102" s="14">
        <f t="shared" si="6"/>
        <v>-60196.47999999998</v>
      </c>
      <c r="I102" s="13">
        <f t="shared" si="7"/>
        <v>-0.16703631393119917</v>
      </c>
    </row>
    <row r="103" spans="1:9" ht="12.75">
      <c r="A103" s="1" t="s">
        <v>198</v>
      </c>
      <c r="B103" s="1" t="s">
        <v>199</v>
      </c>
      <c r="C103" s="2">
        <v>460659.51</v>
      </c>
      <c r="D103" s="2">
        <v>334400.33</v>
      </c>
      <c r="E103" s="2">
        <v>353939.33</v>
      </c>
      <c r="F103" s="14">
        <f t="shared" si="4"/>
        <v>-126259.18</v>
      </c>
      <c r="G103" s="13">
        <f t="shared" si="5"/>
        <v>-0.274083519951645</v>
      </c>
      <c r="H103" s="14">
        <f t="shared" si="6"/>
        <v>19539</v>
      </c>
      <c r="I103" s="13">
        <f t="shared" si="7"/>
        <v>0.058429966262294054</v>
      </c>
    </row>
    <row r="104" spans="1:9" ht="12.75">
      <c r="A104" s="1" t="s">
        <v>200</v>
      </c>
      <c r="B104" s="1" t="s">
        <v>201</v>
      </c>
      <c r="C104" s="2">
        <v>746101.63</v>
      </c>
      <c r="D104" s="2">
        <v>759218.45</v>
      </c>
      <c r="E104" s="2">
        <v>780984.77</v>
      </c>
      <c r="F104" s="14">
        <f t="shared" si="4"/>
        <v>13116.819999999949</v>
      </c>
      <c r="G104" s="13">
        <f t="shared" si="5"/>
        <v>0.017580473587760354</v>
      </c>
      <c r="H104" s="14">
        <f t="shared" si="6"/>
        <v>21766.320000000065</v>
      </c>
      <c r="I104" s="13">
        <f t="shared" si="7"/>
        <v>0.028669377041614395</v>
      </c>
    </row>
    <row r="105" spans="1:9" ht="12.75">
      <c r="A105" s="1" t="s">
        <v>202</v>
      </c>
      <c r="B105" s="1" t="s">
        <v>203</v>
      </c>
      <c r="C105" s="2">
        <v>80327.11</v>
      </c>
      <c r="D105" s="2">
        <v>80973.83</v>
      </c>
      <c r="E105" s="2">
        <v>77879.75</v>
      </c>
      <c r="F105" s="14">
        <f t="shared" si="4"/>
        <v>646.7200000000012</v>
      </c>
      <c r="G105" s="13">
        <f t="shared" si="5"/>
        <v>0.008051080139693825</v>
      </c>
      <c r="H105" s="14">
        <f t="shared" si="6"/>
        <v>-3094.0800000000017</v>
      </c>
      <c r="I105" s="13">
        <f t="shared" si="7"/>
        <v>-0.038210863929741275</v>
      </c>
    </row>
    <row r="106" spans="1:9" ht="12.75">
      <c r="A106" s="1" t="s">
        <v>204</v>
      </c>
      <c r="B106" s="1" t="s">
        <v>205</v>
      </c>
      <c r="C106" s="2">
        <v>166022.73</v>
      </c>
      <c r="D106" s="2">
        <v>306626.9</v>
      </c>
      <c r="E106" s="2">
        <v>223919.08</v>
      </c>
      <c r="F106" s="14">
        <f t="shared" si="4"/>
        <v>140604.17</v>
      </c>
      <c r="G106" s="13">
        <f t="shared" si="5"/>
        <v>0.8468971086067553</v>
      </c>
      <c r="H106" s="14">
        <f t="shared" si="6"/>
        <v>-82707.82000000004</v>
      </c>
      <c r="I106" s="13">
        <f t="shared" si="7"/>
        <v>-0.26973439055738435</v>
      </c>
    </row>
    <row r="107" spans="1:9" ht="12.75">
      <c r="A107" s="1" t="s">
        <v>206</v>
      </c>
      <c r="B107" s="1" t="s">
        <v>207</v>
      </c>
      <c r="C107" s="2">
        <v>126080.6</v>
      </c>
      <c r="D107" s="2">
        <v>98143.49</v>
      </c>
      <c r="E107" s="2">
        <v>114007.66</v>
      </c>
      <c r="F107" s="14">
        <f t="shared" si="4"/>
        <v>-27937.11</v>
      </c>
      <c r="G107" s="13">
        <f t="shared" si="5"/>
        <v>-0.2215813535151324</v>
      </c>
      <c r="H107" s="14">
        <f t="shared" si="6"/>
        <v>15864.169999999998</v>
      </c>
      <c r="I107" s="13">
        <f t="shared" si="7"/>
        <v>0.16164261124196824</v>
      </c>
    </row>
    <row r="108" spans="1:9" ht="12.75">
      <c r="A108" s="1" t="s">
        <v>208</v>
      </c>
      <c r="B108" s="1" t="s">
        <v>209</v>
      </c>
      <c r="C108" s="2">
        <v>1404601.95</v>
      </c>
      <c r="D108" s="2">
        <v>1832990.76</v>
      </c>
      <c r="E108" s="2">
        <v>882439.55</v>
      </c>
      <c r="F108" s="14">
        <f t="shared" si="4"/>
        <v>428388.81000000006</v>
      </c>
      <c r="G108" s="13">
        <f t="shared" si="5"/>
        <v>0.30498947406416466</v>
      </c>
      <c r="H108" s="14">
        <f t="shared" si="6"/>
        <v>-950551.21</v>
      </c>
      <c r="I108" s="13">
        <f t="shared" si="7"/>
        <v>-0.518579378981703</v>
      </c>
    </row>
    <row r="109" spans="1:9" ht="12.75">
      <c r="A109" s="1" t="s">
        <v>210</v>
      </c>
      <c r="B109" s="1" t="s">
        <v>211</v>
      </c>
      <c r="C109" s="2">
        <v>793573.09</v>
      </c>
      <c r="D109" s="2">
        <v>752778.05</v>
      </c>
      <c r="E109" s="2">
        <v>902164.44</v>
      </c>
      <c r="F109" s="14">
        <f t="shared" si="4"/>
        <v>-40795.03999999992</v>
      </c>
      <c r="G109" s="13">
        <f t="shared" si="5"/>
        <v>-0.05140678346338574</v>
      </c>
      <c r="H109" s="14">
        <f t="shared" si="6"/>
        <v>149386.3899999999</v>
      </c>
      <c r="I109" s="13">
        <f t="shared" si="7"/>
        <v>0.19844679318160233</v>
      </c>
    </row>
    <row r="110" spans="1:9" ht="12.75">
      <c r="A110" s="1" t="s">
        <v>212</v>
      </c>
      <c r="B110" s="1" t="s">
        <v>213</v>
      </c>
      <c r="C110" s="2">
        <v>70454.95</v>
      </c>
      <c r="D110" s="3" t="s">
        <v>126</v>
      </c>
      <c r="E110" s="3" t="s">
        <v>126</v>
      </c>
      <c r="F110" s="14">
        <f t="shared" si="4"/>
        <v>-70454.95</v>
      </c>
      <c r="G110" s="13">
        <f t="shared" si="5"/>
        <v>-1</v>
      </c>
      <c r="H110" s="14">
        <f t="shared" si="6"/>
        <v>0</v>
      </c>
      <c r="I110" s="13">
        <v>0</v>
      </c>
    </row>
    <row r="111" spans="1:9" ht="12.75">
      <c r="A111" s="1" t="s">
        <v>214</v>
      </c>
      <c r="B111" s="1" t="s">
        <v>215</v>
      </c>
      <c r="C111" s="2">
        <v>465278.6</v>
      </c>
      <c r="D111" s="2">
        <v>419177.71</v>
      </c>
      <c r="E111" s="2">
        <v>521986.2</v>
      </c>
      <c r="F111" s="14">
        <f t="shared" si="4"/>
        <v>-46100.889999999956</v>
      </c>
      <c r="G111" s="13">
        <f t="shared" si="5"/>
        <v>-0.09908233475599341</v>
      </c>
      <c r="H111" s="14">
        <f t="shared" si="6"/>
        <v>102808.48999999999</v>
      </c>
      <c r="I111" s="13">
        <f t="shared" si="7"/>
        <v>0.24526230175740973</v>
      </c>
    </row>
    <row r="112" spans="1:9" ht="12.75">
      <c r="A112" s="1" t="s">
        <v>216</v>
      </c>
      <c r="B112" s="1" t="s">
        <v>217</v>
      </c>
      <c r="C112" s="2">
        <v>57265.35</v>
      </c>
      <c r="D112" s="2">
        <v>102112.86</v>
      </c>
      <c r="E112" s="2">
        <v>95728.18</v>
      </c>
      <c r="F112" s="14">
        <f t="shared" si="4"/>
        <v>44847.51</v>
      </c>
      <c r="G112" s="13">
        <f t="shared" si="5"/>
        <v>0.7831526394233163</v>
      </c>
      <c r="H112" s="14">
        <f t="shared" si="6"/>
        <v>-6384.680000000008</v>
      </c>
      <c r="I112" s="13">
        <f t="shared" si="7"/>
        <v>-0.06252571909160128</v>
      </c>
    </row>
    <row r="113" spans="1:9" ht="12.75">
      <c r="A113" s="1" t="s">
        <v>218</v>
      </c>
      <c r="B113" s="1" t="s">
        <v>219</v>
      </c>
      <c r="C113" s="2">
        <v>141092.91</v>
      </c>
      <c r="D113" s="2">
        <v>181159.13</v>
      </c>
      <c r="E113" s="2">
        <v>447585.03</v>
      </c>
      <c r="F113" s="14">
        <f t="shared" si="4"/>
        <v>40066.22</v>
      </c>
      <c r="G113" s="13">
        <f t="shared" si="5"/>
        <v>0.28397047023836985</v>
      </c>
      <c r="H113" s="14">
        <f t="shared" si="6"/>
        <v>266425.9</v>
      </c>
      <c r="I113" s="13">
        <f t="shared" si="7"/>
        <v>1.4706733246069355</v>
      </c>
    </row>
    <row r="114" spans="1:9" ht="12.75">
      <c r="A114" s="1" t="s">
        <v>220</v>
      </c>
      <c r="B114" s="1" t="s">
        <v>221</v>
      </c>
      <c r="C114" s="2">
        <v>78293.18</v>
      </c>
      <c r="D114" s="2">
        <v>68889.65</v>
      </c>
      <c r="E114" s="2">
        <v>61385.17</v>
      </c>
      <c r="F114" s="14">
        <f t="shared" si="4"/>
        <v>-9403.529999999999</v>
      </c>
      <c r="G114" s="13">
        <f t="shared" si="5"/>
        <v>-0.1201066299772215</v>
      </c>
      <c r="H114" s="14">
        <f t="shared" si="6"/>
        <v>-7504.479999999996</v>
      </c>
      <c r="I114" s="13">
        <f t="shared" si="7"/>
        <v>-0.10893479644620051</v>
      </c>
    </row>
    <row r="115" spans="1:9" ht="12.75">
      <c r="A115" s="1" t="s">
        <v>222</v>
      </c>
      <c r="B115" s="1" t="s">
        <v>223</v>
      </c>
      <c r="C115" s="2">
        <v>223065.62</v>
      </c>
      <c r="D115" s="2">
        <v>272241.79</v>
      </c>
      <c r="E115" s="2">
        <v>371858.59</v>
      </c>
      <c r="F115" s="14">
        <f t="shared" si="4"/>
        <v>49176.169999999984</v>
      </c>
      <c r="G115" s="13">
        <f t="shared" si="5"/>
        <v>0.22045607028102307</v>
      </c>
      <c r="H115" s="14">
        <f t="shared" si="6"/>
        <v>99616.80000000005</v>
      </c>
      <c r="I115" s="13">
        <f t="shared" si="7"/>
        <v>0.3659129628849416</v>
      </c>
    </row>
    <row r="116" spans="1:9" ht="12.75">
      <c r="A116" s="1" t="s">
        <v>224</v>
      </c>
      <c r="B116" s="1" t="s">
        <v>225</v>
      </c>
      <c r="C116" s="2">
        <v>67700.83</v>
      </c>
      <c r="D116" s="2">
        <v>85755.97</v>
      </c>
      <c r="E116" s="2">
        <v>143165.04</v>
      </c>
      <c r="F116" s="14">
        <f t="shared" si="4"/>
        <v>18055.14</v>
      </c>
      <c r="G116" s="13">
        <f t="shared" si="5"/>
        <v>0.26669008341552086</v>
      </c>
      <c r="H116" s="14">
        <f t="shared" si="6"/>
        <v>57409.07000000001</v>
      </c>
      <c r="I116" s="13">
        <f t="shared" si="7"/>
        <v>0.6694469201386213</v>
      </c>
    </row>
    <row r="117" spans="1:9" ht="12.75">
      <c r="A117" s="1" t="s">
        <v>226</v>
      </c>
      <c r="B117" s="1" t="s">
        <v>227</v>
      </c>
      <c r="C117" s="2">
        <v>273527.65</v>
      </c>
      <c r="D117" s="2">
        <v>523739.25</v>
      </c>
      <c r="E117" s="2">
        <v>362397.32</v>
      </c>
      <c r="F117" s="14">
        <f t="shared" si="4"/>
        <v>250211.59999999998</v>
      </c>
      <c r="G117" s="13">
        <f t="shared" si="5"/>
        <v>0.9147579778497712</v>
      </c>
      <c r="H117" s="14">
        <f t="shared" si="6"/>
        <v>-161341.93</v>
      </c>
      <c r="I117" s="13">
        <f t="shared" si="7"/>
        <v>-0.30805774056460344</v>
      </c>
    </row>
    <row r="118" spans="1:9" ht="12.75">
      <c r="A118" s="1" t="s">
        <v>228</v>
      </c>
      <c r="B118" s="1" t="s">
        <v>229</v>
      </c>
      <c r="C118" s="2">
        <v>134039.85</v>
      </c>
      <c r="D118" s="2">
        <v>201767.5</v>
      </c>
      <c r="E118" s="2">
        <v>184198.15</v>
      </c>
      <c r="F118" s="14">
        <f t="shared" si="4"/>
        <v>67727.65</v>
      </c>
      <c r="G118" s="13">
        <f t="shared" si="5"/>
        <v>0.5052799596537895</v>
      </c>
      <c r="H118" s="14">
        <f t="shared" si="6"/>
        <v>-17569.350000000006</v>
      </c>
      <c r="I118" s="13">
        <f t="shared" si="7"/>
        <v>-0.08707720519905339</v>
      </c>
    </row>
    <row r="119" spans="1:9" ht="12.75">
      <c r="A119" s="1" t="s">
        <v>230</v>
      </c>
      <c r="B119" s="1" t="s">
        <v>231</v>
      </c>
      <c r="C119" s="2">
        <v>354734.42</v>
      </c>
      <c r="D119" s="2">
        <v>388040.86</v>
      </c>
      <c r="E119" s="2">
        <v>395560.18</v>
      </c>
      <c r="F119" s="14">
        <f t="shared" si="4"/>
        <v>33306.44</v>
      </c>
      <c r="G119" s="13">
        <f t="shared" si="5"/>
        <v>0.09389119894257796</v>
      </c>
      <c r="H119" s="14">
        <f t="shared" si="6"/>
        <v>7519.320000000007</v>
      </c>
      <c r="I119" s="13">
        <f t="shared" si="7"/>
        <v>0.019377650075303943</v>
      </c>
    </row>
    <row r="120" spans="1:9" ht="12.75">
      <c r="A120" s="1" t="s">
        <v>232</v>
      </c>
      <c r="B120" s="1" t="s">
        <v>233</v>
      </c>
      <c r="C120" s="2">
        <v>1055120.8</v>
      </c>
      <c r="D120" s="2">
        <v>1093195.18</v>
      </c>
      <c r="E120" s="2">
        <v>2236229.07</v>
      </c>
      <c r="F120" s="14">
        <f t="shared" si="4"/>
        <v>38074.37999999989</v>
      </c>
      <c r="G120" s="13">
        <f t="shared" si="5"/>
        <v>0.036085327860089465</v>
      </c>
      <c r="H120" s="14">
        <f t="shared" si="6"/>
        <v>1143033.89</v>
      </c>
      <c r="I120" s="13">
        <f t="shared" si="7"/>
        <v>1.0455899467101566</v>
      </c>
    </row>
    <row r="121" spans="1:9" ht="12.75">
      <c r="A121" s="1" t="s">
        <v>234</v>
      </c>
      <c r="B121" s="1" t="s">
        <v>235</v>
      </c>
      <c r="C121" s="2">
        <v>940309.26</v>
      </c>
      <c r="D121" s="2">
        <v>866273.67</v>
      </c>
      <c r="E121" s="2">
        <v>886719.95</v>
      </c>
      <c r="F121" s="14">
        <f t="shared" si="4"/>
        <v>-74035.58999999997</v>
      </c>
      <c r="G121" s="13">
        <f t="shared" si="5"/>
        <v>-0.0787353620233411</v>
      </c>
      <c r="H121" s="14">
        <f t="shared" si="6"/>
        <v>20446.27999999991</v>
      </c>
      <c r="I121" s="13">
        <f t="shared" si="7"/>
        <v>0.023602564302802727</v>
      </c>
    </row>
    <row r="122" spans="1:9" ht="12.75">
      <c r="A122" s="1" t="s">
        <v>236</v>
      </c>
      <c r="B122" s="1" t="s">
        <v>237</v>
      </c>
      <c r="C122" s="2">
        <v>794824.55</v>
      </c>
      <c r="D122" s="2">
        <v>866338.24</v>
      </c>
      <c r="E122" s="2">
        <v>962656.34</v>
      </c>
      <c r="F122" s="14">
        <f t="shared" si="4"/>
        <v>71513.68999999994</v>
      </c>
      <c r="G122" s="13">
        <f t="shared" si="5"/>
        <v>0.08997418361070998</v>
      </c>
      <c r="H122" s="14">
        <f t="shared" si="6"/>
        <v>96318.09999999998</v>
      </c>
      <c r="I122" s="13">
        <f t="shared" si="7"/>
        <v>0.11117840071332875</v>
      </c>
    </row>
    <row r="123" spans="1:9" ht="12.75">
      <c r="A123" s="1" t="s">
        <v>238</v>
      </c>
      <c r="B123" s="1" t="s">
        <v>239</v>
      </c>
      <c r="C123" s="2">
        <v>706799.88</v>
      </c>
      <c r="D123" s="2">
        <v>745652.85</v>
      </c>
      <c r="E123" s="2">
        <v>793043.55</v>
      </c>
      <c r="F123" s="14">
        <f t="shared" si="4"/>
        <v>38852.96999999997</v>
      </c>
      <c r="G123" s="13">
        <f t="shared" si="5"/>
        <v>0.05497025551277679</v>
      </c>
      <c r="H123" s="14">
        <f t="shared" si="6"/>
        <v>47390.70000000007</v>
      </c>
      <c r="I123" s="13">
        <f t="shared" si="7"/>
        <v>0.0635559831897646</v>
      </c>
    </row>
    <row r="124" spans="1:9" ht="12.75">
      <c r="A124" s="1" t="s">
        <v>240</v>
      </c>
      <c r="B124" s="1" t="s">
        <v>241</v>
      </c>
      <c r="C124" s="2">
        <v>392227.89</v>
      </c>
      <c r="D124" s="2">
        <v>252882.17</v>
      </c>
      <c r="E124" s="2">
        <v>244097.57</v>
      </c>
      <c r="F124" s="14">
        <f t="shared" si="4"/>
        <v>-139345.72</v>
      </c>
      <c r="G124" s="13">
        <f t="shared" si="5"/>
        <v>-0.3552672401750931</v>
      </c>
      <c r="H124" s="14">
        <f t="shared" si="6"/>
        <v>-8784.600000000006</v>
      </c>
      <c r="I124" s="13">
        <f t="shared" si="7"/>
        <v>-0.034737917663392424</v>
      </c>
    </row>
    <row r="125" spans="1:9" ht="12.75">
      <c r="A125" s="1" t="s">
        <v>242</v>
      </c>
      <c r="B125" s="1" t="s">
        <v>243</v>
      </c>
      <c r="C125" s="2">
        <v>194543.75</v>
      </c>
      <c r="D125" s="2">
        <v>171470.84</v>
      </c>
      <c r="E125" s="2">
        <v>160418.28</v>
      </c>
      <c r="F125" s="14">
        <f t="shared" si="4"/>
        <v>-23072.910000000003</v>
      </c>
      <c r="G125" s="13">
        <f t="shared" si="5"/>
        <v>-0.11860010922992902</v>
      </c>
      <c r="H125" s="14">
        <f t="shared" si="6"/>
        <v>-11052.559999999998</v>
      </c>
      <c r="I125" s="13">
        <f t="shared" si="7"/>
        <v>-0.06445737362690938</v>
      </c>
    </row>
    <row r="126" spans="1:9" ht="12.75">
      <c r="A126" s="1" t="s">
        <v>244</v>
      </c>
      <c r="B126" s="1" t="s">
        <v>245</v>
      </c>
      <c r="C126" s="2">
        <v>41992.79</v>
      </c>
      <c r="D126" s="2">
        <v>67066.74</v>
      </c>
      <c r="E126" s="2">
        <v>46841.56</v>
      </c>
      <c r="F126" s="14">
        <f t="shared" si="4"/>
        <v>25073.950000000004</v>
      </c>
      <c r="G126" s="13">
        <f t="shared" si="5"/>
        <v>0.5971013119156885</v>
      </c>
      <c r="H126" s="14">
        <f t="shared" si="6"/>
        <v>-20225.180000000008</v>
      </c>
      <c r="I126" s="13">
        <f t="shared" si="7"/>
        <v>-0.3015679605121705</v>
      </c>
    </row>
    <row r="127" spans="1:9" ht="12.75">
      <c r="A127" s="1" t="s">
        <v>246</v>
      </c>
      <c r="B127" s="1" t="s">
        <v>247</v>
      </c>
      <c r="C127" s="2">
        <v>367034.73</v>
      </c>
      <c r="D127" s="2">
        <v>1262390.62</v>
      </c>
      <c r="E127" s="2">
        <v>298701.68</v>
      </c>
      <c r="F127" s="14">
        <f t="shared" si="4"/>
        <v>895355.8900000001</v>
      </c>
      <c r="G127" s="13">
        <f t="shared" si="5"/>
        <v>2.4394309770086338</v>
      </c>
      <c r="H127" s="14">
        <f t="shared" si="6"/>
        <v>-963688.9400000002</v>
      </c>
      <c r="I127" s="13">
        <f t="shared" si="7"/>
        <v>-0.7633841100625416</v>
      </c>
    </row>
    <row r="128" spans="1:9" ht="12.75">
      <c r="A128" s="1" t="s">
        <v>248</v>
      </c>
      <c r="B128" s="1" t="s">
        <v>249</v>
      </c>
      <c r="C128" s="2">
        <v>375257.21</v>
      </c>
      <c r="D128" s="2">
        <v>359640.96</v>
      </c>
      <c r="E128" s="2">
        <v>421763.64</v>
      </c>
      <c r="F128" s="14">
        <f t="shared" si="4"/>
        <v>-15616.25</v>
      </c>
      <c r="G128" s="13">
        <f t="shared" si="5"/>
        <v>-0.041614790026286236</v>
      </c>
      <c r="H128" s="14">
        <f t="shared" si="6"/>
        <v>62122.67999999999</v>
      </c>
      <c r="I128" s="13">
        <f t="shared" si="7"/>
        <v>0.17273527464724817</v>
      </c>
    </row>
    <row r="129" spans="1:9" ht="12.75">
      <c r="A129" s="1" t="s">
        <v>250</v>
      </c>
      <c r="B129" s="1" t="s">
        <v>251</v>
      </c>
      <c r="C129" s="2">
        <v>58745.93</v>
      </c>
      <c r="D129" s="2">
        <v>56878.11</v>
      </c>
      <c r="E129" s="2">
        <v>76562.67</v>
      </c>
      <c r="F129" s="14">
        <f t="shared" si="4"/>
        <v>-1867.8199999999997</v>
      </c>
      <c r="G129" s="13">
        <f t="shared" si="5"/>
        <v>-0.03179488349235427</v>
      </c>
      <c r="H129" s="14">
        <f t="shared" si="6"/>
        <v>19684.559999999998</v>
      </c>
      <c r="I129" s="13">
        <f t="shared" si="7"/>
        <v>0.34608322955878806</v>
      </c>
    </row>
    <row r="130" spans="1:9" ht="12.75">
      <c r="A130" s="1" t="s">
        <v>252</v>
      </c>
      <c r="B130" s="1" t="s">
        <v>253</v>
      </c>
      <c r="C130" s="2">
        <v>59642.49</v>
      </c>
      <c r="D130" s="2">
        <v>76196.51</v>
      </c>
      <c r="E130" s="2">
        <v>92268.7</v>
      </c>
      <c r="F130" s="14">
        <f t="shared" si="4"/>
        <v>16554.019999999997</v>
      </c>
      <c r="G130" s="13">
        <f t="shared" si="5"/>
        <v>0.2775541396745843</v>
      </c>
      <c r="H130" s="14">
        <f t="shared" si="6"/>
        <v>16072.190000000002</v>
      </c>
      <c r="I130" s="13">
        <f t="shared" si="7"/>
        <v>0.21093078934980097</v>
      </c>
    </row>
    <row r="131" spans="1:9" ht="12.75">
      <c r="A131" s="1" t="s">
        <v>254</v>
      </c>
      <c r="B131" s="1" t="s">
        <v>255</v>
      </c>
      <c r="C131" s="2">
        <v>326603.2</v>
      </c>
      <c r="D131" s="2">
        <v>425820.45</v>
      </c>
      <c r="E131" s="2">
        <v>394635.98</v>
      </c>
      <c r="F131" s="14">
        <f t="shared" si="4"/>
        <v>99217.25</v>
      </c>
      <c r="G131" s="13">
        <f t="shared" si="5"/>
        <v>0.3037852966535539</v>
      </c>
      <c r="H131" s="14">
        <f t="shared" si="6"/>
        <v>-31184.47000000003</v>
      </c>
      <c r="I131" s="13">
        <f t="shared" si="7"/>
        <v>-0.0732338477402859</v>
      </c>
    </row>
    <row r="132" spans="1:9" ht="12.75">
      <c r="A132" s="1" t="s">
        <v>256</v>
      </c>
      <c r="B132" s="1" t="s">
        <v>257</v>
      </c>
      <c r="C132" s="2">
        <v>208160.41</v>
      </c>
      <c r="D132" s="2">
        <v>182834.8</v>
      </c>
      <c r="E132" s="2">
        <v>190787.89</v>
      </c>
      <c r="F132" s="14">
        <f t="shared" si="4"/>
        <v>-25325.610000000015</v>
      </c>
      <c r="G132" s="13">
        <f t="shared" si="5"/>
        <v>-0.1216639129409863</v>
      </c>
      <c r="H132" s="14">
        <f t="shared" si="6"/>
        <v>7953.090000000026</v>
      </c>
      <c r="I132" s="13">
        <f t="shared" si="7"/>
        <v>0.04349877594418582</v>
      </c>
    </row>
    <row r="133" spans="1:9" ht="12.75">
      <c r="A133" s="1" t="s">
        <v>258</v>
      </c>
      <c r="B133" s="1" t="s">
        <v>259</v>
      </c>
      <c r="C133" s="2">
        <v>783064.81</v>
      </c>
      <c r="D133" s="2">
        <v>725002.42</v>
      </c>
      <c r="E133" s="2">
        <v>566419.87</v>
      </c>
      <c r="F133" s="14">
        <f t="shared" si="4"/>
        <v>-58062.390000000014</v>
      </c>
      <c r="G133" s="13">
        <f t="shared" si="5"/>
        <v>-0.07414761748775303</v>
      </c>
      <c r="H133" s="14">
        <f t="shared" si="6"/>
        <v>-158582.55000000005</v>
      </c>
      <c r="I133" s="13">
        <f t="shared" si="7"/>
        <v>-0.21873382160572655</v>
      </c>
    </row>
    <row r="134" spans="1:9" ht="12.75">
      <c r="A134" s="1" t="s">
        <v>260</v>
      </c>
      <c r="B134" s="1" t="s">
        <v>261</v>
      </c>
      <c r="C134" s="2">
        <v>647499.89</v>
      </c>
      <c r="D134" s="2">
        <v>670115.08</v>
      </c>
      <c r="E134" s="2">
        <v>633836.02</v>
      </c>
      <c r="F134" s="14">
        <f t="shared" si="4"/>
        <v>22615.189999999944</v>
      </c>
      <c r="G134" s="13">
        <f t="shared" si="5"/>
        <v>0.034926940296468534</v>
      </c>
      <c r="H134" s="14">
        <f t="shared" si="6"/>
        <v>-36279.05999999994</v>
      </c>
      <c r="I134" s="13">
        <f t="shared" si="7"/>
        <v>-0.054138551843960804</v>
      </c>
    </row>
    <row r="135" spans="1:9" ht="12.75">
      <c r="A135" s="1" t="s">
        <v>262</v>
      </c>
      <c r="B135" s="1" t="s">
        <v>263</v>
      </c>
      <c r="C135" s="2">
        <v>147470.33</v>
      </c>
      <c r="D135" s="2">
        <v>243455.17</v>
      </c>
      <c r="E135" s="2">
        <v>183164.19</v>
      </c>
      <c r="F135" s="14">
        <f aca="true" t="shared" si="8" ref="F135:F198">+D135-C135</f>
        <v>95984.84000000003</v>
      </c>
      <c r="G135" s="13">
        <f aca="true" t="shared" si="9" ref="G135:G198">+F135/C135</f>
        <v>0.6508756032484638</v>
      </c>
      <c r="H135" s="14">
        <f aca="true" t="shared" si="10" ref="H135:H198">+E135-D135</f>
        <v>-60290.98000000001</v>
      </c>
      <c r="I135" s="13">
        <f aca="true" t="shared" si="11" ref="I135:I198">+H135/D135</f>
        <v>-0.24764715409411928</v>
      </c>
    </row>
    <row r="136" spans="1:9" ht="12.75">
      <c r="A136" s="1" t="s">
        <v>264</v>
      </c>
      <c r="B136" s="1" t="s">
        <v>265</v>
      </c>
      <c r="C136" s="2">
        <v>679677.83</v>
      </c>
      <c r="D136" s="2">
        <v>642801.99</v>
      </c>
      <c r="E136" s="2">
        <v>739803.61</v>
      </c>
      <c r="F136" s="14">
        <f t="shared" si="8"/>
        <v>-36875.83999999997</v>
      </c>
      <c r="G136" s="13">
        <f t="shared" si="9"/>
        <v>-0.05425488131634361</v>
      </c>
      <c r="H136" s="14">
        <f t="shared" si="10"/>
        <v>97001.62</v>
      </c>
      <c r="I136" s="13">
        <f t="shared" si="11"/>
        <v>0.15090435547655973</v>
      </c>
    </row>
    <row r="137" spans="1:9" ht="12.75">
      <c r="A137" s="1" t="s">
        <v>266</v>
      </c>
      <c r="B137" s="1" t="s">
        <v>267</v>
      </c>
      <c r="C137" s="2">
        <v>219277.61</v>
      </c>
      <c r="D137" s="2">
        <v>1925818.42</v>
      </c>
      <c r="E137" s="2">
        <v>1944898.92</v>
      </c>
      <c r="F137" s="14">
        <f t="shared" si="8"/>
        <v>1706540.81</v>
      </c>
      <c r="G137" s="13">
        <f t="shared" si="9"/>
        <v>7.78255841989522</v>
      </c>
      <c r="H137" s="14">
        <f t="shared" si="10"/>
        <v>19080.5</v>
      </c>
      <c r="I137" s="13">
        <f t="shared" si="11"/>
        <v>0.009907735745927697</v>
      </c>
    </row>
    <row r="138" spans="1:9" ht="12.75">
      <c r="A138" s="1" t="s">
        <v>268</v>
      </c>
      <c r="B138" s="1" t="s">
        <v>269</v>
      </c>
      <c r="C138" s="2">
        <v>459091.05</v>
      </c>
      <c r="D138" s="2">
        <v>468215.1</v>
      </c>
      <c r="E138" s="2">
        <v>501986.17</v>
      </c>
      <c r="F138" s="14">
        <f t="shared" si="8"/>
        <v>9124.049999999988</v>
      </c>
      <c r="G138" s="13">
        <f t="shared" si="9"/>
        <v>0.019874162216841275</v>
      </c>
      <c r="H138" s="14">
        <f t="shared" si="10"/>
        <v>33771.07000000001</v>
      </c>
      <c r="I138" s="13">
        <f t="shared" si="11"/>
        <v>0.07212725518677209</v>
      </c>
    </row>
    <row r="139" spans="1:9" ht="12.75">
      <c r="A139" s="1" t="s">
        <v>270</v>
      </c>
      <c r="B139" s="1" t="s">
        <v>271</v>
      </c>
      <c r="C139" s="2">
        <v>105227.45</v>
      </c>
      <c r="D139" s="2">
        <v>88012.85</v>
      </c>
      <c r="E139" s="2">
        <v>105872.24</v>
      </c>
      <c r="F139" s="14">
        <f t="shared" si="8"/>
        <v>-17214.59999999999</v>
      </c>
      <c r="G139" s="13">
        <f t="shared" si="9"/>
        <v>-0.1635941952408805</v>
      </c>
      <c r="H139" s="14">
        <f t="shared" si="10"/>
        <v>17859.39</v>
      </c>
      <c r="I139" s="13">
        <f t="shared" si="11"/>
        <v>0.2029179829990734</v>
      </c>
    </row>
    <row r="140" spans="1:9" ht="12.75">
      <c r="A140" s="1" t="s">
        <v>272</v>
      </c>
      <c r="B140" s="1" t="s">
        <v>273</v>
      </c>
      <c r="C140" s="2">
        <v>1426696.15</v>
      </c>
      <c r="D140" s="2">
        <v>626126.42</v>
      </c>
      <c r="E140" s="2">
        <v>626831.28</v>
      </c>
      <c r="F140" s="14">
        <f t="shared" si="8"/>
        <v>-800569.7299999999</v>
      </c>
      <c r="G140" s="13">
        <f t="shared" si="9"/>
        <v>-0.5611354106478803</v>
      </c>
      <c r="H140" s="14">
        <f t="shared" si="10"/>
        <v>704.859999999986</v>
      </c>
      <c r="I140" s="13">
        <f t="shared" si="11"/>
        <v>0.0011257470975270234</v>
      </c>
    </row>
    <row r="141" spans="1:9" ht="12.75">
      <c r="A141" s="1" t="s">
        <v>274</v>
      </c>
      <c r="B141" s="1" t="s">
        <v>275</v>
      </c>
      <c r="C141" s="2">
        <v>242590.49</v>
      </c>
      <c r="D141" s="2">
        <v>221483.96</v>
      </c>
      <c r="E141" s="2">
        <v>210450.23</v>
      </c>
      <c r="F141" s="14">
        <f t="shared" si="8"/>
        <v>-21106.53</v>
      </c>
      <c r="G141" s="13">
        <f t="shared" si="9"/>
        <v>-0.08700477087951798</v>
      </c>
      <c r="H141" s="14">
        <f t="shared" si="10"/>
        <v>-11033.729999999981</v>
      </c>
      <c r="I141" s="13">
        <f t="shared" si="11"/>
        <v>-0.04981728699450733</v>
      </c>
    </row>
    <row r="142" spans="1:9" ht="12.75">
      <c r="A142" s="1" t="s">
        <v>276</v>
      </c>
      <c r="B142" s="1" t="s">
        <v>277</v>
      </c>
      <c r="C142" s="2">
        <v>241456.76</v>
      </c>
      <c r="D142" s="2">
        <v>994000.71</v>
      </c>
      <c r="E142" s="2">
        <v>280302.38</v>
      </c>
      <c r="F142" s="14">
        <f t="shared" si="8"/>
        <v>752543.95</v>
      </c>
      <c r="G142" s="13">
        <f t="shared" si="9"/>
        <v>3.116682051063718</v>
      </c>
      <c r="H142" s="14">
        <f t="shared" si="10"/>
        <v>-713698.33</v>
      </c>
      <c r="I142" s="13">
        <f t="shared" si="11"/>
        <v>-0.7180058553479303</v>
      </c>
    </row>
    <row r="143" spans="1:9" ht="12.75">
      <c r="A143" s="1" t="s">
        <v>278</v>
      </c>
      <c r="B143" s="1" t="s">
        <v>279</v>
      </c>
      <c r="C143" s="2">
        <v>1917346.47</v>
      </c>
      <c r="D143" s="2">
        <v>2586292.95</v>
      </c>
      <c r="E143" s="2">
        <v>3030110.79</v>
      </c>
      <c r="F143" s="14">
        <f t="shared" si="8"/>
        <v>668946.4800000002</v>
      </c>
      <c r="G143" s="13">
        <f t="shared" si="9"/>
        <v>0.34889180983549634</v>
      </c>
      <c r="H143" s="14">
        <f t="shared" si="10"/>
        <v>443817.83999999985</v>
      </c>
      <c r="I143" s="13">
        <f t="shared" si="11"/>
        <v>0.17160385485333354</v>
      </c>
    </row>
    <row r="144" spans="1:9" ht="12.75">
      <c r="A144" s="1" t="s">
        <v>280</v>
      </c>
      <c r="B144" s="1" t="s">
        <v>281</v>
      </c>
      <c r="C144" s="2">
        <v>715207.42</v>
      </c>
      <c r="D144" s="2">
        <v>994450.92</v>
      </c>
      <c r="E144" s="2">
        <v>884606.15</v>
      </c>
      <c r="F144" s="14">
        <f t="shared" si="8"/>
        <v>279243.5</v>
      </c>
      <c r="G144" s="13">
        <f t="shared" si="9"/>
        <v>0.3904370846711853</v>
      </c>
      <c r="H144" s="14">
        <f t="shared" si="10"/>
        <v>-109844.77000000002</v>
      </c>
      <c r="I144" s="13">
        <f t="shared" si="11"/>
        <v>-0.11045770866198204</v>
      </c>
    </row>
    <row r="145" spans="1:9" ht="12.75">
      <c r="A145" s="1" t="s">
        <v>282</v>
      </c>
      <c r="B145" s="1" t="s">
        <v>283</v>
      </c>
      <c r="C145" s="2">
        <v>123995.98</v>
      </c>
      <c r="D145" s="2">
        <v>132883.14</v>
      </c>
      <c r="E145" s="2">
        <v>116562.3</v>
      </c>
      <c r="F145" s="14">
        <f t="shared" si="8"/>
        <v>8887.160000000018</v>
      </c>
      <c r="G145" s="13">
        <f t="shared" si="9"/>
        <v>0.07167296875269681</v>
      </c>
      <c r="H145" s="14">
        <f t="shared" si="10"/>
        <v>-16320.840000000011</v>
      </c>
      <c r="I145" s="13">
        <f t="shared" si="11"/>
        <v>-0.12282099896194514</v>
      </c>
    </row>
    <row r="146" spans="1:9" ht="12.75">
      <c r="A146" s="1" t="s">
        <v>284</v>
      </c>
      <c r="B146" s="1" t="s">
        <v>285</v>
      </c>
      <c r="C146" s="2">
        <v>230755.87</v>
      </c>
      <c r="D146" s="2">
        <v>3373590.82</v>
      </c>
      <c r="E146" s="2">
        <v>166490.39</v>
      </c>
      <c r="F146" s="14">
        <f t="shared" si="8"/>
        <v>3142834.9499999997</v>
      </c>
      <c r="G146" s="13">
        <f t="shared" si="9"/>
        <v>13.619739987546145</v>
      </c>
      <c r="H146" s="14">
        <f t="shared" si="10"/>
        <v>-3207100.4299999997</v>
      </c>
      <c r="I146" s="13">
        <f t="shared" si="11"/>
        <v>-0.9506489082751298</v>
      </c>
    </row>
    <row r="147" spans="1:9" ht="12.75">
      <c r="A147" s="1" t="s">
        <v>286</v>
      </c>
      <c r="B147" s="1" t="s">
        <v>287</v>
      </c>
      <c r="C147" s="2">
        <v>199074.08</v>
      </c>
      <c r="D147" s="2">
        <v>367642.92</v>
      </c>
      <c r="E147" s="2">
        <v>505000.35</v>
      </c>
      <c r="F147" s="14">
        <f t="shared" si="8"/>
        <v>168568.84</v>
      </c>
      <c r="G147" s="13">
        <f t="shared" si="9"/>
        <v>0.8467643803753859</v>
      </c>
      <c r="H147" s="14">
        <f t="shared" si="10"/>
        <v>137357.43</v>
      </c>
      <c r="I147" s="13">
        <f t="shared" si="11"/>
        <v>0.37361641562416054</v>
      </c>
    </row>
    <row r="148" spans="1:9" ht="12.75">
      <c r="A148" s="1" t="s">
        <v>288</v>
      </c>
      <c r="B148" s="1" t="s">
        <v>289</v>
      </c>
      <c r="C148" s="2">
        <v>255768.51</v>
      </c>
      <c r="D148" s="2">
        <v>290125.52</v>
      </c>
      <c r="E148" s="2">
        <v>275223.51</v>
      </c>
      <c r="F148" s="14">
        <f t="shared" si="8"/>
        <v>34357.01000000001</v>
      </c>
      <c r="G148" s="13">
        <f t="shared" si="9"/>
        <v>0.13432853794237612</v>
      </c>
      <c r="H148" s="14">
        <f t="shared" si="10"/>
        <v>-14902.01000000001</v>
      </c>
      <c r="I148" s="13">
        <f t="shared" si="11"/>
        <v>-0.05136400961900907</v>
      </c>
    </row>
    <row r="149" spans="1:9" ht="12.75">
      <c r="A149" s="1" t="s">
        <v>290</v>
      </c>
      <c r="B149" s="1" t="s">
        <v>291</v>
      </c>
      <c r="C149" s="2">
        <v>1162098.93</v>
      </c>
      <c r="D149" s="2">
        <v>1367956.54</v>
      </c>
      <c r="E149" s="2">
        <v>1369766.37</v>
      </c>
      <c r="F149" s="14">
        <f t="shared" si="8"/>
        <v>205857.6100000001</v>
      </c>
      <c r="G149" s="13">
        <f t="shared" si="9"/>
        <v>0.1771429305076463</v>
      </c>
      <c r="H149" s="14">
        <f t="shared" si="10"/>
        <v>1809.8300000000745</v>
      </c>
      <c r="I149" s="13">
        <f t="shared" si="11"/>
        <v>0.0013230171771393224</v>
      </c>
    </row>
    <row r="150" spans="1:9" ht="12.75">
      <c r="A150" s="1" t="s">
        <v>292</v>
      </c>
      <c r="B150" s="1" t="s">
        <v>293</v>
      </c>
      <c r="C150" s="2">
        <v>188717.8</v>
      </c>
      <c r="D150" s="2">
        <v>56401.56</v>
      </c>
      <c r="E150" s="2">
        <v>75396.04</v>
      </c>
      <c r="F150" s="14">
        <f t="shared" si="8"/>
        <v>-132316.24</v>
      </c>
      <c r="G150" s="13">
        <f t="shared" si="9"/>
        <v>-0.7011328025231324</v>
      </c>
      <c r="H150" s="14">
        <f t="shared" si="10"/>
        <v>18994.479999999996</v>
      </c>
      <c r="I150" s="13">
        <f t="shared" si="11"/>
        <v>0.33677224530669003</v>
      </c>
    </row>
    <row r="151" spans="1:9" ht="12.75">
      <c r="A151" s="1" t="s">
        <v>294</v>
      </c>
      <c r="B151" s="1" t="s">
        <v>295</v>
      </c>
      <c r="C151" s="2">
        <v>658661.48</v>
      </c>
      <c r="D151" s="2">
        <v>724171.98</v>
      </c>
      <c r="E151" s="2">
        <v>940918.09</v>
      </c>
      <c r="F151" s="14">
        <f t="shared" si="8"/>
        <v>65510.5</v>
      </c>
      <c r="G151" s="13">
        <f t="shared" si="9"/>
        <v>0.09946004433111832</v>
      </c>
      <c r="H151" s="14">
        <f t="shared" si="10"/>
        <v>216746.11</v>
      </c>
      <c r="I151" s="13">
        <f t="shared" si="11"/>
        <v>0.29930198348740306</v>
      </c>
    </row>
    <row r="152" spans="1:9" ht="12.75">
      <c r="A152" s="1" t="s">
        <v>296</v>
      </c>
      <c r="B152" s="1" t="s">
        <v>297</v>
      </c>
      <c r="C152" s="2">
        <v>229164.37</v>
      </c>
      <c r="D152" s="2">
        <v>201663.54</v>
      </c>
      <c r="E152" s="2">
        <v>324968.85</v>
      </c>
      <c r="F152" s="14">
        <f t="shared" si="8"/>
        <v>-27500.829999999987</v>
      </c>
      <c r="G152" s="13">
        <f t="shared" si="9"/>
        <v>-0.1200048244847137</v>
      </c>
      <c r="H152" s="14">
        <f t="shared" si="10"/>
        <v>123305.30999999997</v>
      </c>
      <c r="I152" s="13">
        <f t="shared" si="11"/>
        <v>0.6114407691147342</v>
      </c>
    </row>
    <row r="153" spans="1:9" ht="12.75">
      <c r="A153" s="1" t="s">
        <v>298</v>
      </c>
      <c r="B153" s="1" t="s">
        <v>299</v>
      </c>
      <c r="C153" s="2">
        <v>428132.89</v>
      </c>
      <c r="D153" s="2">
        <v>420729.24</v>
      </c>
      <c r="E153" s="2">
        <v>611723.29</v>
      </c>
      <c r="F153" s="14">
        <f t="shared" si="8"/>
        <v>-7403.650000000023</v>
      </c>
      <c r="G153" s="13">
        <f t="shared" si="9"/>
        <v>-0.017292878386428154</v>
      </c>
      <c r="H153" s="14">
        <f t="shared" si="10"/>
        <v>190994.05000000005</v>
      </c>
      <c r="I153" s="13">
        <f t="shared" si="11"/>
        <v>0.45395953464037836</v>
      </c>
    </row>
    <row r="154" spans="1:9" ht="12.75">
      <c r="A154" s="1" t="s">
        <v>300</v>
      </c>
      <c r="B154" s="1" t="s">
        <v>301</v>
      </c>
      <c r="C154" s="2">
        <v>298685.1</v>
      </c>
      <c r="D154" s="2">
        <v>377286.7</v>
      </c>
      <c r="E154" s="2">
        <v>432283.95</v>
      </c>
      <c r="F154" s="14">
        <f t="shared" si="8"/>
        <v>78601.60000000003</v>
      </c>
      <c r="G154" s="13">
        <f t="shared" si="9"/>
        <v>0.2631587581703943</v>
      </c>
      <c r="H154" s="14">
        <f t="shared" si="10"/>
        <v>54997.25</v>
      </c>
      <c r="I154" s="13">
        <f t="shared" si="11"/>
        <v>0.14577044459823257</v>
      </c>
    </row>
    <row r="155" spans="1:9" ht="12.75">
      <c r="A155" s="1" t="s">
        <v>302</v>
      </c>
      <c r="B155" s="1" t="s">
        <v>303</v>
      </c>
      <c r="C155" s="2">
        <v>380959.87</v>
      </c>
      <c r="D155" s="2">
        <v>324436.56</v>
      </c>
      <c r="E155" s="2">
        <v>195557.48</v>
      </c>
      <c r="F155" s="14">
        <f t="shared" si="8"/>
        <v>-56523.31</v>
      </c>
      <c r="G155" s="13">
        <f t="shared" si="9"/>
        <v>-0.1483707719660866</v>
      </c>
      <c r="H155" s="14">
        <f t="shared" si="10"/>
        <v>-128879.07999999999</v>
      </c>
      <c r="I155" s="13">
        <f t="shared" si="11"/>
        <v>-0.39723969456463226</v>
      </c>
    </row>
    <row r="156" spans="1:9" ht="12.75">
      <c r="A156" s="1" t="s">
        <v>304</v>
      </c>
      <c r="B156" s="1" t="s">
        <v>305</v>
      </c>
      <c r="C156" s="2">
        <v>180246.12</v>
      </c>
      <c r="D156" s="2">
        <v>204575.28</v>
      </c>
      <c r="E156" s="2">
        <v>285924.73</v>
      </c>
      <c r="F156" s="14">
        <f t="shared" si="8"/>
        <v>24329.160000000003</v>
      </c>
      <c r="G156" s="13">
        <f t="shared" si="9"/>
        <v>0.13497744084588342</v>
      </c>
      <c r="H156" s="14">
        <f t="shared" si="10"/>
        <v>81349.44999999998</v>
      </c>
      <c r="I156" s="13">
        <f t="shared" si="11"/>
        <v>0.3976504394861392</v>
      </c>
    </row>
    <row r="157" spans="1:9" ht="12.75">
      <c r="A157" s="1" t="s">
        <v>306</v>
      </c>
      <c r="B157" s="1" t="s">
        <v>307</v>
      </c>
      <c r="C157" s="2">
        <v>158597.23</v>
      </c>
      <c r="D157" s="2">
        <v>130331.96</v>
      </c>
      <c r="E157" s="2">
        <v>174874.9</v>
      </c>
      <c r="F157" s="14">
        <f t="shared" si="8"/>
        <v>-28265.270000000004</v>
      </c>
      <c r="G157" s="13">
        <f t="shared" si="9"/>
        <v>-0.1782204518956605</v>
      </c>
      <c r="H157" s="14">
        <f t="shared" si="10"/>
        <v>44542.93999999999</v>
      </c>
      <c r="I157" s="13">
        <f t="shared" si="11"/>
        <v>0.3417652891892364</v>
      </c>
    </row>
    <row r="158" spans="1:9" ht="12.75">
      <c r="A158" s="1" t="s">
        <v>308</v>
      </c>
      <c r="B158" s="1" t="s">
        <v>309</v>
      </c>
      <c r="C158" s="2">
        <v>192300.48</v>
      </c>
      <c r="D158" s="2">
        <v>191001.07</v>
      </c>
      <c r="E158" s="2">
        <v>192254.34</v>
      </c>
      <c r="F158" s="14">
        <f t="shared" si="8"/>
        <v>-1299.4100000000035</v>
      </c>
      <c r="G158" s="13">
        <f t="shared" si="9"/>
        <v>-0.006757185421482065</v>
      </c>
      <c r="H158" s="14">
        <f t="shared" si="10"/>
        <v>1253.2699999999895</v>
      </c>
      <c r="I158" s="13">
        <f t="shared" si="11"/>
        <v>0.0065615862780244606</v>
      </c>
    </row>
    <row r="159" spans="1:9" ht="12.75">
      <c r="A159" s="1" t="s">
        <v>310</v>
      </c>
      <c r="B159" s="1" t="s">
        <v>311</v>
      </c>
      <c r="C159" s="2">
        <v>152393.86</v>
      </c>
      <c r="D159" s="2">
        <v>192798.58</v>
      </c>
      <c r="E159" s="2">
        <v>182558.01</v>
      </c>
      <c r="F159" s="14">
        <f t="shared" si="8"/>
        <v>40404.72</v>
      </c>
      <c r="G159" s="13">
        <f t="shared" si="9"/>
        <v>0.26513351653406514</v>
      </c>
      <c r="H159" s="14">
        <f t="shared" si="10"/>
        <v>-10240.569999999978</v>
      </c>
      <c r="I159" s="13">
        <f t="shared" si="11"/>
        <v>-0.05311538082904956</v>
      </c>
    </row>
    <row r="160" spans="1:9" ht="12.75">
      <c r="A160" s="1" t="s">
        <v>312</v>
      </c>
      <c r="B160" s="1" t="s">
        <v>313</v>
      </c>
      <c r="C160" s="2">
        <v>416779.89</v>
      </c>
      <c r="D160" s="2">
        <v>392688.09</v>
      </c>
      <c r="E160" s="2">
        <v>520974.43</v>
      </c>
      <c r="F160" s="14">
        <f t="shared" si="8"/>
        <v>-24091.79999999999</v>
      </c>
      <c r="G160" s="13">
        <f t="shared" si="9"/>
        <v>-0.05780461240584325</v>
      </c>
      <c r="H160" s="14">
        <f t="shared" si="10"/>
        <v>128286.33999999997</v>
      </c>
      <c r="I160" s="13">
        <f t="shared" si="11"/>
        <v>0.32668762630412335</v>
      </c>
    </row>
    <row r="161" spans="1:9" ht="12.75">
      <c r="A161" s="1" t="s">
        <v>314</v>
      </c>
      <c r="B161" s="1" t="s">
        <v>315</v>
      </c>
      <c r="C161" s="2">
        <v>62898.12</v>
      </c>
      <c r="D161" s="2">
        <v>47514.51</v>
      </c>
      <c r="E161" s="2">
        <v>45274.51</v>
      </c>
      <c r="F161" s="14">
        <f t="shared" si="8"/>
        <v>-15383.61</v>
      </c>
      <c r="G161" s="13">
        <f t="shared" si="9"/>
        <v>-0.24457980620088485</v>
      </c>
      <c r="H161" s="14">
        <f t="shared" si="10"/>
        <v>-2240</v>
      </c>
      <c r="I161" s="13">
        <f t="shared" si="11"/>
        <v>-0.04714349364015329</v>
      </c>
    </row>
    <row r="162" spans="1:9" ht="12.75">
      <c r="A162" s="1" t="s">
        <v>316</v>
      </c>
      <c r="B162" s="1" t="s">
        <v>317</v>
      </c>
      <c r="C162" s="2">
        <v>195386.54</v>
      </c>
      <c r="D162" s="2">
        <v>202087.08</v>
      </c>
      <c r="E162" s="2">
        <v>195379.73</v>
      </c>
      <c r="F162" s="14">
        <f t="shared" si="8"/>
        <v>6700.539999999979</v>
      </c>
      <c r="G162" s="13">
        <f t="shared" si="9"/>
        <v>0.034293764555122265</v>
      </c>
      <c r="H162" s="14">
        <f t="shared" si="10"/>
        <v>-6707.349999999977</v>
      </c>
      <c r="I162" s="13">
        <f t="shared" si="11"/>
        <v>-0.033190394952512435</v>
      </c>
    </row>
    <row r="163" spans="1:9" ht="12.75">
      <c r="A163" s="1" t="s">
        <v>318</v>
      </c>
      <c r="B163" s="1" t="s">
        <v>319</v>
      </c>
      <c r="C163" s="2">
        <v>90508.87</v>
      </c>
      <c r="D163" s="2">
        <v>102293.96</v>
      </c>
      <c r="E163" s="2">
        <v>97390.11</v>
      </c>
      <c r="F163" s="14">
        <f t="shared" si="8"/>
        <v>11785.090000000011</v>
      </c>
      <c r="G163" s="13">
        <f t="shared" si="9"/>
        <v>0.13020922700725368</v>
      </c>
      <c r="H163" s="14">
        <f t="shared" si="10"/>
        <v>-4903.850000000006</v>
      </c>
      <c r="I163" s="13">
        <f t="shared" si="11"/>
        <v>-0.047938803033923075</v>
      </c>
    </row>
    <row r="164" spans="1:9" ht="12.75">
      <c r="A164" s="1" t="s">
        <v>320</v>
      </c>
      <c r="B164" s="1" t="s">
        <v>321</v>
      </c>
      <c r="C164" s="2">
        <v>131636.68</v>
      </c>
      <c r="D164" s="2">
        <v>179096.45</v>
      </c>
      <c r="E164" s="2">
        <v>182587.13</v>
      </c>
      <c r="F164" s="14">
        <f t="shared" si="8"/>
        <v>47459.77000000002</v>
      </c>
      <c r="G164" s="13">
        <f t="shared" si="9"/>
        <v>0.36053606031388835</v>
      </c>
      <c r="H164" s="14">
        <f t="shared" si="10"/>
        <v>3490.679999999993</v>
      </c>
      <c r="I164" s="13">
        <f t="shared" si="11"/>
        <v>0.01949050358061253</v>
      </c>
    </row>
    <row r="165" spans="1:9" ht="12.75">
      <c r="A165" s="1" t="s">
        <v>322</v>
      </c>
      <c r="B165" s="1" t="s">
        <v>323</v>
      </c>
      <c r="C165" s="2">
        <v>935302.65</v>
      </c>
      <c r="D165" s="2">
        <v>880310.4</v>
      </c>
      <c r="E165" s="2">
        <v>962823.83</v>
      </c>
      <c r="F165" s="14">
        <f t="shared" si="8"/>
        <v>-54992.25</v>
      </c>
      <c r="G165" s="13">
        <f t="shared" si="9"/>
        <v>-0.0587962089062829</v>
      </c>
      <c r="H165" s="14">
        <f t="shared" si="10"/>
        <v>82513.42999999993</v>
      </c>
      <c r="I165" s="13">
        <f t="shared" si="11"/>
        <v>0.09373219946055383</v>
      </c>
    </row>
    <row r="166" spans="1:9" ht="12.75">
      <c r="A166" s="1" t="s">
        <v>324</v>
      </c>
      <c r="B166" s="1" t="s">
        <v>325</v>
      </c>
      <c r="C166" s="2">
        <v>241333.98</v>
      </c>
      <c r="D166" s="2">
        <v>222606.91</v>
      </c>
      <c r="E166" s="2">
        <v>276986.18</v>
      </c>
      <c r="F166" s="14">
        <f t="shared" si="8"/>
        <v>-18727.070000000007</v>
      </c>
      <c r="G166" s="13">
        <f t="shared" si="9"/>
        <v>-0.07759814842485094</v>
      </c>
      <c r="H166" s="14">
        <f t="shared" si="10"/>
        <v>54379.26999999999</v>
      </c>
      <c r="I166" s="13">
        <f t="shared" si="11"/>
        <v>0.24428383647210228</v>
      </c>
    </row>
    <row r="167" spans="1:9" ht="12.75">
      <c r="A167" s="1" t="s">
        <v>326</v>
      </c>
      <c r="B167" s="1" t="s">
        <v>327</v>
      </c>
      <c r="C167" s="2">
        <v>48050.47</v>
      </c>
      <c r="D167" s="2">
        <v>38563.58</v>
      </c>
      <c r="E167" s="2">
        <v>31527.58</v>
      </c>
      <c r="F167" s="14">
        <f t="shared" si="8"/>
        <v>-9486.89</v>
      </c>
      <c r="G167" s="13">
        <f t="shared" si="9"/>
        <v>-0.19743594599594966</v>
      </c>
      <c r="H167" s="14">
        <f t="shared" si="10"/>
        <v>-7036</v>
      </c>
      <c r="I167" s="13">
        <f t="shared" si="11"/>
        <v>-0.18245194040594778</v>
      </c>
    </row>
    <row r="168" spans="1:9" ht="12.75">
      <c r="A168" s="1" t="s">
        <v>328</v>
      </c>
      <c r="B168" s="1" t="s">
        <v>329</v>
      </c>
      <c r="C168" s="2">
        <v>224974.58</v>
      </c>
      <c r="D168" s="2">
        <v>241927.33</v>
      </c>
      <c r="E168" s="2">
        <v>224092.05</v>
      </c>
      <c r="F168" s="14">
        <f t="shared" si="8"/>
        <v>16952.75</v>
      </c>
      <c r="G168" s="13">
        <f t="shared" si="9"/>
        <v>0.07535406889080536</v>
      </c>
      <c r="H168" s="14">
        <f t="shared" si="10"/>
        <v>-17835.28</v>
      </c>
      <c r="I168" s="13">
        <f t="shared" si="11"/>
        <v>-0.07372164194925807</v>
      </c>
    </row>
    <row r="169" spans="1:9" ht="12.75">
      <c r="A169" s="1" t="s">
        <v>330</v>
      </c>
      <c r="B169" s="1" t="s">
        <v>331</v>
      </c>
      <c r="C169" s="2">
        <v>409260.63</v>
      </c>
      <c r="D169" s="2">
        <v>383174.05</v>
      </c>
      <c r="E169" s="2">
        <v>393458.59</v>
      </c>
      <c r="F169" s="14">
        <f t="shared" si="8"/>
        <v>-26086.580000000016</v>
      </c>
      <c r="G169" s="13">
        <f t="shared" si="9"/>
        <v>-0.06374075121762876</v>
      </c>
      <c r="H169" s="14">
        <f t="shared" si="10"/>
        <v>10284.540000000037</v>
      </c>
      <c r="I169" s="13">
        <f t="shared" si="11"/>
        <v>0.026840387547121307</v>
      </c>
    </row>
    <row r="170" spans="1:9" ht="12.75">
      <c r="A170" s="1" t="s">
        <v>332</v>
      </c>
      <c r="B170" s="1" t="s">
        <v>333</v>
      </c>
      <c r="C170" s="2">
        <v>100051.15</v>
      </c>
      <c r="D170" s="2">
        <v>233624.31</v>
      </c>
      <c r="E170" s="2">
        <v>260087.66</v>
      </c>
      <c r="F170" s="14">
        <f t="shared" si="8"/>
        <v>133573.16</v>
      </c>
      <c r="G170" s="13">
        <f t="shared" si="9"/>
        <v>1.3350487225784013</v>
      </c>
      <c r="H170" s="14">
        <f t="shared" si="10"/>
        <v>26463.350000000006</v>
      </c>
      <c r="I170" s="13">
        <f t="shared" si="11"/>
        <v>0.1132731007316833</v>
      </c>
    </row>
    <row r="171" spans="1:9" ht="12.75">
      <c r="A171" s="1" t="s">
        <v>334</v>
      </c>
      <c r="B171" s="1" t="s">
        <v>335</v>
      </c>
      <c r="C171" s="2">
        <v>555897.51</v>
      </c>
      <c r="D171" s="2">
        <v>730794</v>
      </c>
      <c r="E171" s="2">
        <v>598877.29</v>
      </c>
      <c r="F171" s="14">
        <f t="shared" si="8"/>
        <v>174896.49</v>
      </c>
      <c r="G171" s="13">
        <f t="shared" si="9"/>
        <v>0.3146200277097841</v>
      </c>
      <c r="H171" s="14">
        <f t="shared" si="10"/>
        <v>-131916.70999999996</v>
      </c>
      <c r="I171" s="13">
        <f t="shared" si="11"/>
        <v>-0.18051148476862147</v>
      </c>
    </row>
    <row r="172" spans="1:9" ht="12.75">
      <c r="A172" s="1" t="s">
        <v>336</v>
      </c>
      <c r="B172" s="1" t="s">
        <v>337</v>
      </c>
      <c r="C172" s="2">
        <v>49596.06</v>
      </c>
      <c r="D172" s="2">
        <v>143679.88</v>
      </c>
      <c r="E172" s="2">
        <v>41328.57</v>
      </c>
      <c r="F172" s="14">
        <f t="shared" si="8"/>
        <v>94083.82</v>
      </c>
      <c r="G172" s="13">
        <f t="shared" si="9"/>
        <v>1.897001898941166</v>
      </c>
      <c r="H172" s="14">
        <f t="shared" si="10"/>
        <v>-102351.31</v>
      </c>
      <c r="I172" s="13">
        <f t="shared" si="11"/>
        <v>-0.7123565943958193</v>
      </c>
    </row>
    <row r="173" spans="1:9" ht="12.75">
      <c r="A173" s="1" t="s">
        <v>338</v>
      </c>
      <c r="B173" s="1" t="s">
        <v>339</v>
      </c>
      <c r="C173" s="2">
        <v>25329.34</v>
      </c>
      <c r="D173" s="2">
        <v>127958.42</v>
      </c>
      <c r="E173" s="2">
        <v>144750.19</v>
      </c>
      <c r="F173" s="14">
        <f t="shared" si="8"/>
        <v>102629.08</v>
      </c>
      <c r="G173" s="13">
        <f t="shared" si="9"/>
        <v>4.0517865842536755</v>
      </c>
      <c r="H173" s="14">
        <f t="shared" si="10"/>
        <v>16791.770000000004</v>
      </c>
      <c r="I173" s="13">
        <f t="shared" si="11"/>
        <v>0.13122833182841742</v>
      </c>
    </row>
    <row r="174" spans="1:9" ht="12.75">
      <c r="A174" s="1" t="s">
        <v>340</v>
      </c>
      <c r="B174" s="1" t="s">
        <v>341</v>
      </c>
      <c r="C174" s="2">
        <v>92097.23</v>
      </c>
      <c r="D174" s="2">
        <v>55660.23</v>
      </c>
      <c r="E174" s="3" t="s">
        <v>126</v>
      </c>
      <c r="F174" s="14">
        <f t="shared" si="8"/>
        <v>-36436.99999999999</v>
      </c>
      <c r="G174" s="13">
        <f t="shared" si="9"/>
        <v>-0.39563622054648107</v>
      </c>
      <c r="H174" s="14">
        <f t="shared" si="10"/>
        <v>-55660.23</v>
      </c>
      <c r="I174" s="13">
        <f t="shared" si="11"/>
        <v>-1</v>
      </c>
    </row>
    <row r="175" spans="1:9" ht="12.75">
      <c r="A175" s="1" t="s">
        <v>342</v>
      </c>
      <c r="B175" s="1" t="s">
        <v>343</v>
      </c>
      <c r="C175" s="2">
        <v>230607.44</v>
      </c>
      <c r="D175" s="2">
        <v>244265.17</v>
      </c>
      <c r="E175" s="2">
        <v>262810.51</v>
      </c>
      <c r="F175" s="14">
        <f t="shared" si="8"/>
        <v>13657.73000000001</v>
      </c>
      <c r="G175" s="13">
        <f t="shared" si="9"/>
        <v>0.059225018932606906</v>
      </c>
      <c r="H175" s="14">
        <f t="shared" si="10"/>
        <v>18545.339999999997</v>
      </c>
      <c r="I175" s="13">
        <f t="shared" si="11"/>
        <v>0.07592298156957865</v>
      </c>
    </row>
    <row r="176" spans="1:9" ht="12.75">
      <c r="A176" s="1" t="s">
        <v>344</v>
      </c>
      <c r="B176" s="1" t="s">
        <v>345</v>
      </c>
      <c r="C176" s="2">
        <v>95888.95</v>
      </c>
      <c r="D176" s="2">
        <v>93093.61</v>
      </c>
      <c r="E176" s="2">
        <v>105986.2</v>
      </c>
      <c r="F176" s="14">
        <f t="shared" si="8"/>
        <v>-2795.3399999999965</v>
      </c>
      <c r="G176" s="13">
        <f t="shared" si="9"/>
        <v>-0.02915184700635471</v>
      </c>
      <c r="H176" s="14">
        <f t="shared" si="10"/>
        <v>12892.589999999997</v>
      </c>
      <c r="I176" s="13">
        <f t="shared" si="11"/>
        <v>0.1384906010197692</v>
      </c>
    </row>
    <row r="177" spans="1:9" ht="12.75">
      <c r="A177" s="1" t="s">
        <v>346</v>
      </c>
      <c r="B177" s="1" t="s">
        <v>347</v>
      </c>
      <c r="C177" s="2">
        <v>155433.5</v>
      </c>
      <c r="D177" s="2">
        <v>143319.58</v>
      </c>
      <c r="E177" s="2">
        <v>264633.15</v>
      </c>
      <c r="F177" s="14">
        <f t="shared" si="8"/>
        <v>-12113.920000000013</v>
      </c>
      <c r="G177" s="13">
        <f t="shared" si="9"/>
        <v>-0.07793635220206721</v>
      </c>
      <c r="H177" s="14">
        <f t="shared" si="10"/>
        <v>121313.57000000004</v>
      </c>
      <c r="I177" s="13">
        <f t="shared" si="11"/>
        <v>0.8464549644926398</v>
      </c>
    </row>
    <row r="178" spans="1:9" ht="12.75">
      <c r="A178" s="1" t="s">
        <v>348</v>
      </c>
      <c r="B178" s="1" t="s">
        <v>349</v>
      </c>
      <c r="C178" s="2">
        <v>251927.65</v>
      </c>
      <c r="D178" s="2">
        <v>288373.71</v>
      </c>
      <c r="E178" s="2">
        <v>515216.74</v>
      </c>
      <c r="F178" s="14">
        <f t="shared" si="8"/>
        <v>36446.06000000003</v>
      </c>
      <c r="G178" s="13">
        <f t="shared" si="9"/>
        <v>0.14466875708164637</v>
      </c>
      <c r="H178" s="14">
        <f t="shared" si="10"/>
        <v>226843.02999999997</v>
      </c>
      <c r="I178" s="13">
        <f t="shared" si="11"/>
        <v>0.7866286770732324</v>
      </c>
    </row>
    <row r="179" spans="1:9" ht="12.75">
      <c r="A179" s="1" t="s">
        <v>350</v>
      </c>
      <c r="B179" s="1" t="s">
        <v>351</v>
      </c>
      <c r="C179" s="2">
        <v>197846.52</v>
      </c>
      <c r="D179" s="2">
        <v>150773.27</v>
      </c>
      <c r="E179" s="2">
        <v>152310.68</v>
      </c>
      <c r="F179" s="14">
        <f t="shared" si="8"/>
        <v>-47073.25</v>
      </c>
      <c r="G179" s="13">
        <f t="shared" si="9"/>
        <v>-0.23792811720923876</v>
      </c>
      <c r="H179" s="14">
        <f t="shared" si="10"/>
        <v>1537.4100000000035</v>
      </c>
      <c r="I179" s="13">
        <f t="shared" si="11"/>
        <v>0.010196833961351397</v>
      </c>
    </row>
    <row r="180" spans="1:9" ht="12.75">
      <c r="A180" s="1" t="s">
        <v>352</v>
      </c>
      <c r="B180" s="1" t="s">
        <v>353</v>
      </c>
      <c r="C180" s="2">
        <v>438107.47</v>
      </c>
      <c r="D180" s="2">
        <v>452379.5</v>
      </c>
      <c r="E180" s="2">
        <v>417914.74</v>
      </c>
      <c r="F180" s="14">
        <f t="shared" si="8"/>
        <v>14272.030000000028</v>
      </c>
      <c r="G180" s="13">
        <f t="shared" si="9"/>
        <v>0.03257655022408093</v>
      </c>
      <c r="H180" s="14">
        <f t="shared" si="10"/>
        <v>-34464.76000000001</v>
      </c>
      <c r="I180" s="13">
        <f t="shared" si="11"/>
        <v>-0.07618550354293245</v>
      </c>
    </row>
    <row r="181" spans="1:9" ht="12.75">
      <c r="A181" s="1" t="s">
        <v>354</v>
      </c>
      <c r="B181" s="1" t="s">
        <v>355</v>
      </c>
      <c r="C181" s="2">
        <v>56521.1</v>
      </c>
      <c r="D181" s="2">
        <v>84667.97</v>
      </c>
      <c r="E181" s="3" t="s">
        <v>126</v>
      </c>
      <c r="F181" s="14">
        <f t="shared" si="8"/>
        <v>28146.870000000003</v>
      </c>
      <c r="G181" s="13">
        <f t="shared" si="9"/>
        <v>0.49798871571855474</v>
      </c>
      <c r="H181" s="14">
        <f t="shared" si="10"/>
        <v>-84667.97</v>
      </c>
      <c r="I181" s="13">
        <f t="shared" si="11"/>
        <v>-1</v>
      </c>
    </row>
    <row r="182" spans="1:9" ht="12.75">
      <c r="A182" s="1" t="s">
        <v>356</v>
      </c>
      <c r="B182" s="1" t="s">
        <v>357</v>
      </c>
      <c r="C182" s="2">
        <v>237161.56</v>
      </c>
      <c r="D182" s="2">
        <v>216355.87</v>
      </c>
      <c r="E182" s="2">
        <v>236070.07</v>
      </c>
      <c r="F182" s="14">
        <f t="shared" si="8"/>
        <v>-20805.690000000002</v>
      </c>
      <c r="G182" s="13">
        <f t="shared" si="9"/>
        <v>-0.08772791847043004</v>
      </c>
      <c r="H182" s="14">
        <f t="shared" si="10"/>
        <v>19714.20000000001</v>
      </c>
      <c r="I182" s="13">
        <f t="shared" si="11"/>
        <v>0.09111932114437206</v>
      </c>
    </row>
    <row r="183" spans="1:9" ht="12.75">
      <c r="A183" s="1" t="s">
        <v>358</v>
      </c>
      <c r="B183" s="1" t="s">
        <v>359</v>
      </c>
      <c r="C183" s="2">
        <v>608519.66</v>
      </c>
      <c r="D183" s="2">
        <v>501823.3</v>
      </c>
      <c r="E183" s="2">
        <v>963522.64</v>
      </c>
      <c r="F183" s="14">
        <f t="shared" si="8"/>
        <v>-106696.36000000004</v>
      </c>
      <c r="G183" s="13">
        <f t="shared" si="9"/>
        <v>-0.17533757249519275</v>
      </c>
      <c r="H183" s="14">
        <f t="shared" si="10"/>
        <v>461699.34</v>
      </c>
      <c r="I183" s="13">
        <f t="shared" si="11"/>
        <v>0.920043648830176</v>
      </c>
    </row>
    <row r="184" spans="1:9" ht="12.75">
      <c r="A184" s="1" t="s">
        <v>360</v>
      </c>
      <c r="B184" s="1" t="s">
        <v>361</v>
      </c>
      <c r="C184" s="2">
        <v>68306.42</v>
      </c>
      <c r="D184" s="2">
        <v>71333.81</v>
      </c>
      <c r="E184" s="3" t="s">
        <v>126</v>
      </c>
      <c r="F184" s="14">
        <f t="shared" si="8"/>
        <v>3027.3899999999994</v>
      </c>
      <c r="G184" s="13">
        <f t="shared" si="9"/>
        <v>0.04432072417204707</v>
      </c>
      <c r="H184" s="14">
        <f t="shared" si="10"/>
        <v>-71333.81</v>
      </c>
      <c r="I184" s="13">
        <f t="shared" si="11"/>
        <v>-1</v>
      </c>
    </row>
    <row r="185" spans="1:9" ht="12.75">
      <c r="A185" s="1" t="s">
        <v>362</v>
      </c>
      <c r="B185" s="1" t="s">
        <v>363</v>
      </c>
      <c r="C185" s="2">
        <v>163062.16</v>
      </c>
      <c r="D185" s="2">
        <v>144271.32</v>
      </c>
      <c r="E185" s="3" t="s">
        <v>126</v>
      </c>
      <c r="F185" s="14">
        <f t="shared" si="8"/>
        <v>-18790.839999999997</v>
      </c>
      <c r="G185" s="13">
        <f t="shared" si="9"/>
        <v>-0.11523728129199316</v>
      </c>
      <c r="H185" s="14">
        <f t="shared" si="10"/>
        <v>-144271.32</v>
      </c>
      <c r="I185" s="13">
        <f t="shared" si="11"/>
        <v>-1</v>
      </c>
    </row>
    <row r="186" spans="1:9" ht="12.75">
      <c r="A186" s="1" t="s">
        <v>364</v>
      </c>
      <c r="B186" s="1" t="s">
        <v>365</v>
      </c>
      <c r="C186" s="2">
        <v>159361.69</v>
      </c>
      <c r="D186" s="2">
        <v>165427.15</v>
      </c>
      <c r="E186" s="2">
        <v>192898.63</v>
      </c>
      <c r="F186" s="14">
        <f t="shared" si="8"/>
        <v>6065.459999999992</v>
      </c>
      <c r="G186" s="13">
        <f t="shared" si="9"/>
        <v>0.03806096684843134</v>
      </c>
      <c r="H186" s="14">
        <f t="shared" si="10"/>
        <v>27471.48000000001</v>
      </c>
      <c r="I186" s="13">
        <f t="shared" si="11"/>
        <v>0.16606391393432102</v>
      </c>
    </row>
    <row r="187" spans="1:9" ht="12.75">
      <c r="A187" s="1" t="s">
        <v>366</v>
      </c>
      <c r="B187" s="1" t="s">
        <v>367</v>
      </c>
      <c r="C187" s="3" t="s">
        <v>126</v>
      </c>
      <c r="D187" s="3" t="s">
        <v>126</v>
      </c>
      <c r="E187" s="2">
        <v>134910.89</v>
      </c>
      <c r="F187" s="14">
        <f t="shared" si="8"/>
        <v>0</v>
      </c>
      <c r="G187" s="13" t="e">
        <f t="shared" si="9"/>
        <v>#DIV/0!</v>
      </c>
      <c r="H187" s="14">
        <f t="shared" si="10"/>
        <v>134910.89</v>
      </c>
      <c r="I187" s="13" t="e">
        <f t="shared" si="11"/>
        <v>#DIV/0!</v>
      </c>
    </row>
    <row r="188" spans="1:9" ht="12.75">
      <c r="A188" s="1" t="s">
        <v>368</v>
      </c>
      <c r="B188" s="1" t="s">
        <v>369</v>
      </c>
      <c r="C188" s="2">
        <v>317322.26</v>
      </c>
      <c r="D188" s="2">
        <v>295044.34</v>
      </c>
      <c r="E188" s="2">
        <v>299532.13</v>
      </c>
      <c r="F188" s="14">
        <f t="shared" si="8"/>
        <v>-22277.919999999984</v>
      </c>
      <c r="G188" s="13">
        <f t="shared" si="9"/>
        <v>-0.07020597924646063</v>
      </c>
      <c r="H188" s="14">
        <f t="shared" si="10"/>
        <v>4487.789999999979</v>
      </c>
      <c r="I188" s="13">
        <f t="shared" si="11"/>
        <v>0.0152105612329319</v>
      </c>
    </row>
    <row r="189" spans="1:9" ht="12.75">
      <c r="A189" s="1" t="s">
        <v>370</v>
      </c>
      <c r="B189" s="1" t="s">
        <v>371</v>
      </c>
      <c r="C189" s="2">
        <v>386560.92</v>
      </c>
      <c r="D189" s="2">
        <v>447505.17</v>
      </c>
      <c r="E189" s="2">
        <v>412454.19</v>
      </c>
      <c r="F189" s="14">
        <f t="shared" si="8"/>
        <v>60944.25</v>
      </c>
      <c r="G189" s="13">
        <f t="shared" si="9"/>
        <v>0.15765755627858088</v>
      </c>
      <c r="H189" s="14">
        <f t="shared" si="10"/>
        <v>-35050.97999999998</v>
      </c>
      <c r="I189" s="13">
        <f t="shared" si="11"/>
        <v>-0.07832530739253801</v>
      </c>
    </row>
    <row r="190" spans="1:9" ht="12.75">
      <c r="A190" s="1" t="s">
        <v>372</v>
      </c>
      <c r="B190" s="1" t="s">
        <v>373</v>
      </c>
      <c r="C190" s="2">
        <v>284297.59</v>
      </c>
      <c r="D190" s="2">
        <v>223671.53</v>
      </c>
      <c r="E190" s="2">
        <v>206017.45</v>
      </c>
      <c r="F190" s="14">
        <f t="shared" si="8"/>
        <v>-60626.06000000003</v>
      </c>
      <c r="G190" s="13">
        <f t="shared" si="9"/>
        <v>-0.21324858926873078</v>
      </c>
      <c r="H190" s="14">
        <f t="shared" si="10"/>
        <v>-17654.079999999987</v>
      </c>
      <c r="I190" s="13">
        <f t="shared" si="11"/>
        <v>-0.07892859676866334</v>
      </c>
    </row>
    <row r="191" spans="1:9" ht="12.75">
      <c r="A191" s="1" t="s">
        <v>374</v>
      </c>
      <c r="B191" s="1" t="s">
        <v>375</v>
      </c>
      <c r="C191" s="2">
        <v>509486.03</v>
      </c>
      <c r="D191" s="2">
        <v>496055.53</v>
      </c>
      <c r="E191" s="2">
        <v>507443.02</v>
      </c>
      <c r="F191" s="14">
        <f t="shared" si="8"/>
        <v>-13430.5</v>
      </c>
      <c r="G191" s="13">
        <f t="shared" si="9"/>
        <v>-0.026360879806655343</v>
      </c>
      <c r="H191" s="14">
        <f t="shared" si="10"/>
        <v>11387.48999999999</v>
      </c>
      <c r="I191" s="13">
        <f t="shared" si="11"/>
        <v>0.022956079130898893</v>
      </c>
    </row>
    <row r="192" spans="1:9" ht="12.75">
      <c r="A192" s="1" t="s">
        <v>376</v>
      </c>
      <c r="B192" s="1" t="s">
        <v>377</v>
      </c>
      <c r="C192" s="2">
        <v>1262801.5</v>
      </c>
      <c r="D192" s="2">
        <v>1358946.35</v>
      </c>
      <c r="E192" s="2">
        <v>1324911.74</v>
      </c>
      <c r="F192" s="14">
        <f t="shared" si="8"/>
        <v>96144.8500000001</v>
      </c>
      <c r="G192" s="13">
        <f t="shared" si="9"/>
        <v>0.07613615441540107</v>
      </c>
      <c r="H192" s="14">
        <f t="shared" si="10"/>
        <v>-34034.6100000001</v>
      </c>
      <c r="I192" s="13">
        <f t="shared" si="11"/>
        <v>-0.02504485184422483</v>
      </c>
    </row>
    <row r="193" spans="1:9" ht="12.75">
      <c r="A193" s="1" t="s">
        <v>378</v>
      </c>
      <c r="B193" s="1" t="s">
        <v>379</v>
      </c>
      <c r="C193" s="2">
        <v>194288.93</v>
      </c>
      <c r="D193" s="2">
        <v>158383.97</v>
      </c>
      <c r="E193" s="2">
        <v>148765.49</v>
      </c>
      <c r="F193" s="14">
        <f t="shared" si="8"/>
        <v>-35904.95999999999</v>
      </c>
      <c r="G193" s="13">
        <f t="shared" si="9"/>
        <v>-0.1848018824335488</v>
      </c>
      <c r="H193" s="14">
        <f t="shared" si="10"/>
        <v>-9618.48000000001</v>
      </c>
      <c r="I193" s="13">
        <f t="shared" si="11"/>
        <v>-0.060728873004004195</v>
      </c>
    </row>
    <row r="194" spans="1:9" ht="12.75">
      <c r="A194" s="1" t="s">
        <v>380</v>
      </c>
      <c r="B194" s="1" t="s">
        <v>381</v>
      </c>
      <c r="C194" s="2">
        <v>66798.85</v>
      </c>
      <c r="D194" s="2">
        <v>79473.55</v>
      </c>
      <c r="E194" s="2">
        <v>160212.43</v>
      </c>
      <c r="F194" s="14">
        <f t="shared" si="8"/>
        <v>12674.699999999997</v>
      </c>
      <c r="G194" s="13">
        <f t="shared" si="9"/>
        <v>0.18974428451986816</v>
      </c>
      <c r="H194" s="14">
        <f t="shared" si="10"/>
        <v>80738.87999999999</v>
      </c>
      <c r="I194" s="13">
        <f t="shared" si="11"/>
        <v>1.0159213977480557</v>
      </c>
    </row>
    <row r="195" spans="1:9" ht="12.75">
      <c r="A195" s="1" t="s">
        <v>382</v>
      </c>
      <c r="B195" s="1" t="s">
        <v>383</v>
      </c>
      <c r="C195" s="2">
        <v>1819376.99</v>
      </c>
      <c r="D195" s="2">
        <v>1945284.46</v>
      </c>
      <c r="E195" s="2">
        <v>2061763.46</v>
      </c>
      <c r="F195" s="14">
        <f t="shared" si="8"/>
        <v>125907.46999999997</v>
      </c>
      <c r="G195" s="13">
        <f t="shared" si="9"/>
        <v>0.06920361788240488</v>
      </c>
      <c r="H195" s="14">
        <f t="shared" si="10"/>
        <v>116479</v>
      </c>
      <c r="I195" s="13">
        <f t="shared" si="11"/>
        <v>0.05987761810424374</v>
      </c>
    </row>
    <row r="196" spans="1:9" ht="12.75">
      <c r="A196" s="1" t="s">
        <v>384</v>
      </c>
      <c r="B196" s="1" t="s">
        <v>385</v>
      </c>
      <c r="C196" s="2">
        <v>1505017.3</v>
      </c>
      <c r="D196" s="2">
        <v>1800352.33</v>
      </c>
      <c r="E196" s="2">
        <v>2051494.53</v>
      </c>
      <c r="F196" s="14">
        <f t="shared" si="8"/>
        <v>295335.03</v>
      </c>
      <c r="G196" s="13">
        <f t="shared" si="9"/>
        <v>0.1962336446232213</v>
      </c>
      <c r="H196" s="14">
        <f t="shared" si="10"/>
        <v>251142.19999999995</v>
      </c>
      <c r="I196" s="13">
        <f t="shared" si="11"/>
        <v>0.1394961396250699</v>
      </c>
    </row>
    <row r="197" spans="1:9" ht="12.75">
      <c r="A197" s="1" t="s">
        <v>386</v>
      </c>
      <c r="B197" s="1" t="s">
        <v>387</v>
      </c>
      <c r="C197" s="2">
        <v>2732360.61</v>
      </c>
      <c r="D197" s="2">
        <v>2845945.6</v>
      </c>
      <c r="E197" s="2">
        <v>2590555.01</v>
      </c>
      <c r="F197" s="14">
        <f t="shared" si="8"/>
        <v>113584.99000000022</v>
      </c>
      <c r="G197" s="13">
        <f t="shared" si="9"/>
        <v>0.041570277943657016</v>
      </c>
      <c r="H197" s="14">
        <f t="shared" si="10"/>
        <v>-255390.59000000032</v>
      </c>
      <c r="I197" s="13">
        <f t="shared" si="11"/>
        <v>-0.08973839485898828</v>
      </c>
    </row>
    <row r="198" spans="1:9" ht="12.75">
      <c r="A198" s="1" t="s">
        <v>388</v>
      </c>
      <c r="B198" s="1" t="s">
        <v>389</v>
      </c>
      <c r="C198" s="2">
        <v>48655.44</v>
      </c>
      <c r="D198" s="2">
        <v>30729.98</v>
      </c>
      <c r="E198" s="2">
        <v>109197.34</v>
      </c>
      <c r="F198" s="14">
        <f t="shared" si="8"/>
        <v>-17925.460000000003</v>
      </c>
      <c r="G198" s="13">
        <f t="shared" si="9"/>
        <v>-0.36841635796531697</v>
      </c>
      <c r="H198" s="14">
        <f t="shared" si="10"/>
        <v>78467.36</v>
      </c>
      <c r="I198" s="13">
        <f t="shared" si="11"/>
        <v>2.5534465040328698</v>
      </c>
    </row>
    <row r="199" spans="1:9" ht="12.75">
      <c r="A199" s="1" t="s">
        <v>390</v>
      </c>
      <c r="B199" s="1" t="s">
        <v>391</v>
      </c>
      <c r="C199" s="3" t="s">
        <v>126</v>
      </c>
      <c r="D199" s="2">
        <v>12122.32</v>
      </c>
      <c r="E199" s="2">
        <v>200</v>
      </c>
      <c r="F199" s="14">
        <f aca="true" t="shared" si="12" ref="F199:F258">+D199-C199</f>
        <v>12122.32</v>
      </c>
      <c r="G199" s="13">
        <v>0</v>
      </c>
      <c r="H199" s="14">
        <f aca="true" t="shared" si="13" ref="H199:H258">+E199-D199</f>
        <v>-11922.32</v>
      </c>
      <c r="I199" s="13">
        <f aca="true" t="shared" si="14" ref="I199:I258">+H199/D199</f>
        <v>-0.9835015079621723</v>
      </c>
    </row>
    <row r="200" spans="1:9" ht="12.75">
      <c r="A200" s="1" t="s">
        <v>392</v>
      </c>
      <c r="B200" s="1" t="s">
        <v>393</v>
      </c>
      <c r="C200" s="2">
        <v>2448.32</v>
      </c>
      <c r="D200" s="2">
        <v>1344.71</v>
      </c>
      <c r="E200" s="3" t="s">
        <v>126</v>
      </c>
      <c r="F200" s="14">
        <f t="shared" si="12"/>
        <v>-1103.6100000000001</v>
      </c>
      <c r="G200" s="13">
        <f aca="true" t="shared" si="15" ref="G200:G258">+F200/C200</f>
        <v>-0.45076215527382046</v>
      </c>
      <c r="H200" s="14">
        <f t="shared" si="13"/>
        <v>-1344.71</v>
      </c>
      <c r="I200" s="13">
        <f t="shared" si="14"/>
        <v>-1</v>
      </c>
    </row>
    <row r="201" spans="1:9" ht="12.75">
      <c r="A201" s="1" t="s">
        <v>394</v>
      </c>
      <c r="B201" s="1" t="s">
        <v>395</v>
      </c>
      <c r="C201" s="2">
        <v>63086.34</v>
      </c>
      <c r="D201" s="2">
        <v>80706.25</v>
      </c>
      <c r="E201" s="2">
        <v>83522.97</v>
      </c>
      <c r="F201" s="14">
        <f t="shared" si="12"/>
        <v>17619.910000000003</v>
      </c>
      <c r="G201" s="13">
        <f t="shared" si="15"/>
        <v>0.2792983393869418</v>
      </c>
      <c r="H201" s="14">
        <f t="shared" si="13"/>
        <v>2816.720000000001</v>
      </c>
      <c r="I201" s="13">
        <f t="shared" si="14"/>
        <v>0.03490089057538916</v>
      </c>
    </row>
    <row r="202" spans="1:9" ht="12.75">
      <c r="A202" s="1" t="s">
        <v>396</v>
      </c>
      <c r="B202" s="1" t="s">
        <v>397</v>
      </c>
      <c r="C202" s="2">
        <v>800254.86</v>
      </c>
      <c r="D202" s="2">
        <v>607672.2</v>
      </c>
      <c r="E202" s="2">
        <v>909219.63</v>
      </c>
      <c r="F202" s="14">
        <f t="shared" si="12"/>
        <v>-192582.66000000003</v>
      </c>
      <c r="G202" s="13">
        <f t="shared" si="15"/>
        <v>-0.24065165939760746</v>
      </c>
      <c r="H202" s="14">
        <f t="shared" si="13"/>
        <v>301547.43000000005</v>
      </c>
      <c r="I202" s="13">
        <f t="shared" si="14"/>
        <v>0.49623370955590873</v>
      </c>
    </row>
    <row r="203" spans="1:9" ht="12.75">
      <c r="A203" s="1" t="s">
        <v>398</v>
      </c>
      <c r="B203" s="1" t="s">
        <v>399</v>
      </c>
      <c r="C203" s="2">
        <v>735114.4</v>
      </c>
      <c r="D203" s="2">
        <v>864766.47</v>
      </c>
      <c r="E203" s="2">
        <v>781163.03</v>
      </c>
      <c r="F203" s="14">
        <f t="shared" si="12"/>
        <v>129652.06999999995</v>
      </c>
      <c r="G203" s="13">
        <f t="shared" si="15"/>
        <v>0.1763699228310586</v>
      </c>
      <c r="H203" s="14">
        <f t="shared" si="13"/>
        <v>-83603.43999999994</v>
      </c>
      <c r="I203" s="13">
        <f t="shared" si="14"/>
        <v>-0.0966774764058555</v>
      </c>
    </row>
    <row r="204" spans="1:9" ht="12.75">
      <c r="A204" s="1" t="s">
        <v>400</v>
      </c>
      <c r="B204" s="1" t="s">
        <v>401</v>
      </c>
      <c r="C204" s="2">
        <v>210193.88</v>
      </c>
      <c r="D204" s="2">
        <v>146262.39</v>
      </c>
      <c r="E204" s="2">
        <v>116867.56</v>
      </c>
      <c r="F204" s="14">
        <f t="shared" si="12"/>
        <v>-63931.48999999999</v>
      </c>
      <c r="G204" s="13">
        <f t="shared" si="15"/>
        <v>-0.3041548593136964</v>
      </c>
      <c r="H204" s="14">
        <f t="shared" si="13"/>
        <v>-29394.830000000016</v>
      </c>
      <c r="I204" s="13">
        <f t="shared" si="14"/>
        <v>-0.20097326455557038</v>
      </c>
    </row>
    <row r="205" spans="1:9" ht="12.75">
      <c r="A205" s="1" t="s">
        <v>402</v>
      </c>
      <c r="B205" s="1" t="s">
        <v>403</v>
      </c>
      <c r="C205" s="2">
        <v>49953.05</v>
      </c>
      <c r="D205" s="2">
        <v>89642.04</v>
      </c>
      <c r="E205" s="2">
        <v>117379.18</v>
      </c>
      <c r="F205" s="14">
        <f t="shared" si="12"/>
        <v>39688.98999999999</v>
      </c>
      <c r="G205" s="13">
        <f t="shared" si="15"/>
        <v>0.7945258597823354</v>
      </c>
      <c r="H205" s="14">
        <f t="shared" si="13"/>
        <v>27737.14</v>
      </c>
      <c r="I205" s="13">
        <f t="shared" si="14"/>
        <v>0.30942111536060535</v>
      </c>
    </row>
    <row r="206" spans="1:9" ht="12.75">
      <c r="A206" s="1" t="s">
        <v>404</v>
      </c>
      <c r="B206" s="1" t="s">
        <v>405</v>
      </c>
      <c r="C206" s="2">
        <v>247149.06</v>
      </c>
      <c r="D206" s="2">
        <v>296192.95</v>
      </c>
      <c r="E206" s="2">
        <v>229303.38</v>
      </c>
      <c r="F206" s="14">
        <f t="shared" si="12"/>
        <v>49043.890000000014</v>
      </c>
      <c r="G206" s="13">
        <f t="shared" si="15"/>
        <v>0.19843850508676833</v>
      </c>
      <c r="H206" s="14">
        <f t="shared" si="13"/>
        <v>-66889.57</v>
      </c>
      <c r="I206" s="13">
        <f t="shared" si="14"/>
        <v>-0.22583106721480037</v>
      </c>
    </row>
    <row r="207" spans="1:9" ht="12.75">
      <c r="A207" s="1" t="s">
        <v>406</v>
      </c>
      <c r="B207" s="1" t="s">
        <v>407</v>
      </c>
      <c r="C207" s="2">
        <v>3464995.76</v>
      </c>
      <c r="D207" s="2">
        <v>6101784.87</v>
      </c>
      <c r="E207" s="2">
        <v>3568765.66</v>
      </c>
      <c r="F207" s="14">
        <f t="shared" si="12"/>
        <v>2636789.1100000003</v>
      </c>
      <c r="G207" s="13">
        <f t="shared" si="15"/>
        <v>0.7609790293076724</v>
      </c>
      <c r="H207" s="14">
        <f t="shared" si="13"/>
        <v>-2533019.21</v>
      </c>
      <c r="I207" s="13">
        <f t="shared" si="14"/>
        <v>-0.4151275838081128</v>
      </c>
    </row>
    <row r="208" spans="1:9" ht="12.75">
      <c r="A208" s="1" t="s">
        <v>408</v>
      </c>
      <c r="B208" s="1" t="s">
        <v>409</v>
      </c>
      <c r="C208" s="2">
        <v>1395133.28</v>
      </c>
      <c r="D208" s="2">
        <v>1446604.99</v>
      </c>
      <c r="E208" s="2">
        <v>1908506.79</v>
      </c>
      <c r="F208" s="14">
        <f t="shared" si="12"/>
        <v>51471.70999999996</v>
      </c>
      <c r="G208" s="13">
        <f t="shared" si="15"/>
        <v>0.036893758279495675</v>
      </c>
      <c r="H208" s="14">
        <f t="shared" si="13"/>
        <v>461901.80000000005</v>
      </c>
      <c r="I208" s="13">
        <f t="shared" si="14"/>
        <v>0.3193005714711381</v>
      </c>
    </row>
    <row r="209" spans="1:9" ht="12.75">
      <c r="A209" s="1" t="s">
        <v>410</v>
      </c>
      <c r="B209" s="1" t="s">
        <v>325</v>
      </c>
      <c r="C209" s="2">
        <v>656363.24</v>
      </c>
      <c r="D209" s="2">
        <v>600343.06</v>
      </c>
      <c r="E209" s="2">
        <v>404158.07</v>
      </c>
      <c r="F209" s="14">
        <f t="shared" si="12"/>
        <v>-56020.179999999935</v>
      </c>
      <c r="G209" s="13">
        <f t="shared" si="15"/>
        <v>-0.08534935624974965</v>
      </c>
      <c r="H209" s="14">
        <f t="shared" si="13"/>
        <v>-196184.99000000005</v>
      </c>
      <c r="I209" s="13">
        <f t="shared" si="14"/>
        <v>-0.3267881367696664</v>
      </c>
    </row>
    <row r="210" spans="1:9" ht="12.75">
      <c r="A210" s="1" t="s">
        <v>411</v>
      </c>
      <c r="B210" s="1" t="s">
        <v>412</v>
      </c>
      <c r="C210" s="2">
        <v>585759.44</v>
      </c>
      <c r="D210" s="2">
        <v>1226184.54</v>
      </c>
      <c r="E210" s="2">
        <v>3932220.44</v>
      </c>
      <c r="F210" s="14">
        <f t="shared" si="12"/>
        <v>640425.1000000001</v>
      </c>
      <c r="G210" s="13">
        <f t="shared" si="15"/>
        <v>1.0933244200042258</v>
      </c>
      <c r="H210" s="14">
        <f t="shared" si="13"/>
        <v>2706035.9</v>
      </c>
      <c r="I210" s="13">
        <f t="shared" si="14"/>
        <v>2.2068749129719087</v>
      </c>
    </row>
    <row r="211" spans="1:9" ht="12.75">
      <c r="A211" s="1" t="s">
        <v>413</v>
      </c>
      <c r="B211" s="1" t="s">
        <v>414</v>
      </c>
      <c r="C211" s="2">
        <v>149285.7</v>
      </c>
      <c r="D211" s="2">
        <v>153675.5</v>
      </c>
      <c r="E211" s="2">
        <v>174239.91</v>
      </c>
      <c r="F211" s="14">
        <f t="shared" si="12"/>
        <v>4389.799999999988</v>
      </c>
      <c r="G211" s="13">
        <f t="shared" si="15"/>
        <v>0.02940536166558477</v>
      </c>
      <c r="H211" s="14">
        <f t="shared" si="13"/>
        <v>20564.410000000003</v>
      </c>
      <c r="I211" s="13">
        <f t="shared" si="14"/>
        <v>0.13381710161997198</v>
      </c>
    </row>
    <row r="212" spans="1:9" ht="12.75">
      <c r="A212" s="1" t="s">
        <v>415</v>
      </c>
      <c r="B212" s="1" t="s">
        <v>416</v>
      </c>
      <c r="C212" s="2">
        <v>178686.29</v>
      </c>
      <c r="D212" s="2">
        <v>176646.11</v>
      </c>
      <c r="E212" s="2">
        <v>180451.11</v>
      </c>
      <c r="F212" s="14">
        <f t="shared" si="12"/>
        <v>-2040.1800000000221</v>
      </c>
      <c r="G212" s="13">
        <f t="shared" si="15"/>
        <v>-0.011417663884565638</v>
      </c>
      <c r="H212" s="14">
        <f t="shared" si="13"/>
        <v>3805</v>
      </c>
      <c r="I212" s="13">
        <f t="shared" si="14"/>
        <v>0.021540242239129977</v>
      </c>
    </row>
    <row r="213" spans="1:9" ht="12.75">
      <c r="A213" s="1" t="s">
        <v>417</v>
      </c>
      <c r="B213" s="1" t="s">
        <v>418</v>
      </c>
      <c r="C213" s="2">
        <v>4745158.81</v>
      </c>
      <c r="D213" s="2">
        <v>3709393.29</v>
      </c>
      <c r="E213" s="2">
        <v>4152289.43</v>
      </c>
      <c r="F213" s="14">
        <f t="shared" si="12"/>
        <v>-1035765.5199999996</v>
      </c>
      <c r="G213" s="13">
        <f t="shared" si="15"/>
        <v>-0.218278367800297</v>
      </c>
      <c r="H213" s="14">
        <f t="shared" si="13"/>
        <v>442896.14000000013</v>
      </c>
      <c r="I213" s="13">
        <f t="shared" si="14"/>
        <v>0.11939853916110366</v>
      </c>
    </row>
    <row r="214" spans="1:9" ht="12.75">
      <c r="A214" s="1" t="s">
        <v>419</v>
      </c>
      <c r="B214" s="1" t="s">
        <v>420</v>
      </c>
      <c r="C214" s="2">
        <v>1242624.43</v>
      </c>
      <c r="D214" s="2">
        <v>1098731.39</v>
      </c>
      <c r="E214" s="2">
        <v>1236926.93</v>
      </c>
      <c r="F214" s="14">
        <f t="shared" si="12"/>
        <v>-143893.04000000004</v>
      </c>
      <c r="G214" s="13">
        <f t="shared" si="15"/>
        <v>-0.11579769118171936</v>
      </c>
      <c r="H214" s="14">
        <f t="shared" si="13"/>
        <v>138195.54000000004</v>
      </c>
      <c r="I214" s="13">
        <f t="shared" si="14"/>
        <v>0.1257773658400713</v>
      </c>
    </row>
    <row r="215" spans="1:9" ht="12.75">
      <c r="A215" s="1" t="s">
        <v>421</v>
      </c>
      <c r="B215" s="1" t="s">
        <v>422</v>
      </c>
      <c r="C215" s="2">
        <v>265321.09</v>
      </c>
      <c r="D215" s="2">
        <v>530817.79</v>
      </c>
      <c r="E215" s="2">
        <v>263500.06</v>
      </c>
      <c r="F215" s="14">
        <f t="shared" si="12"/>
        <v>265496.7</v>
      </c>
      <c r="G215" s="13">
        <f t="shared" si="15"/>
        <v>1.0006618772748144</v>
      </c>
      <c r="H215" s="14">
        <f t="shared" si="13"/>
        <v>-267317.73000000004</v>
      </c>
      <c r="I215" s="13">
        <f t="shared" si="14"/>
        <v>-0.5035960268023422</v>
      </c>
    </row>
    <row r="216" spans="1:9" ht="12.75">
      <c r="A216" s="1" t="s">
        <v>423</v>
      </c>
      <c r="B216" s="1" t="s">
        <v>424</v>
      </c>
      <c r="C216" s="2">
        <v>82713.84</v>
      </c>
      <c r="D216" s="2">
        <v>71522.9</v>
      </c>
      <c r="E216" s="2">
        <v>115587.74</v>
      </c>
      <c r="F216" s="14">
        <f t="shared" si="12"/>
        <v>-11190.940000000002</v>
      </c>
      <c r="G216" s="13">
        <f t="shared" si="15"/>
        <v>-0.13529706757659907</v>
      </c>
      <c r="H216" s="14">
        <f t="shared" si="13"/>
        <v>44064.84000000001</v>
      </c>
      <c r="I216" s="13">
        <f t="shared" si="14"/>
        <v>0.6160941460706992</v>
      </c>
    </row>
    <row r="217" spans="1:9" ht="12.75">
      <c r="A217" s="1" t="s">
        <v>425</v>
      </c>
      <c r="B217" s="1" t="s">
        <v>426</v>
      </c>
      <c r="C217" s="2">
        <v>308470.28</v>
      </c>
      <c r="D217" s="2">
        <v>313251.39</v>
      </c>
      <c r="E217" s="2">
        <v>365990.58</v>
      </c>
      <c r="F217" s="14">
        <f t="shared" si="12"/>
        <v>4781.109999999986</v>
      </c>
      <c r="G217" s="13">
        <f t="shared" si="15"/>
        <v>0.015499418614979653</v>
      </c>
      <c r="H217" s="14">
        <f t="shared" si="13"/>
        <v>52739.19</v>
      </c>
      <c r="I217" s="13">
        <f t="shared" si="14"/>
        <v>0.16836059370718195</v>
      </c>
    </row>
    <row r="218" spans="1:9" ht="12.75">
      <c r="A218" s="1" t="s">
        <v>427</v>
      </c>
      <c r="B218" s="1" t="s">
        <v>428</v>
      </c>
      <c r="C218" s="2">
        <v>426253.46</v>
      </c>
      <c r="D218" s="2">
        <v>373258.8</v>
      </c>
      <c r="E218" s="2">
        <v>299560.16</v>
      </c>
      <c r="F218" s="14">
        <f t="shared" si="12"/>
        <v>-52994.66000000003</v>
      </c>
      <c r="G218" s="13">
        <f t="shared" si="15"/>
        <v>-0.12432663889696058</v>
      </c>
      <c r="H218" s="14">
        <f t="shared" si="13"/>
        <v>-73698.64000000001</v>
      </c>
      <c r="I218" s="13">
        <f t="shared" si="14"/>
        <v>-0.19744649021000982</v>
      </c>
    </row>
    <row r="219" spans="1:9" ht="12.75">
      <c r="A219" s="1" t="s">
        <v>429</v>
      </c>
      <c r="B219" s="1" t="s">
        <v>430</v>
      </c>
      <c r="C219" s="2">
        <v>605418.03</v>
      </c>
      <c r="D219" s="2">
        <v>553023.5</v>
      </c>
      <c r="E219" s="2">
        <v>501361.58</v>
      </c>
      <c r="F219" s="14">
        <f t="shared" si="12"/>
        <v>-52394.53000000003</v>
      </c>
      <c r="G219" s="13">
        <f t="shared" si="15"/>
        <v>-0.08654273147431706</v>
      </c>
      <c r="H219" s="14">
        <f t="shared" si="13"/>
        <v>-51661.919999999984</v>
      </c>
      <c r="I219" s="13">
        <f t="shared" si="14"/>
        <v>-0.09341722368036798</v>
      </c>
    </row>
    <row r="220" spans="1:9" ht="12.75">
      <c r="A220" s="1" t="s">
        <v>431</v>
      </c>
      <c r="B220" s="1" t="s">
        <v>432</v>
      </c>
      <c r="C220" s="2">
        <v>290219.17</v>
      </c>
      <c r="D220" s="2">
        <v>303532.85</v>
      </c>
      <c r="E220" s="2">
        <v>335316.36</v>
      </c>
      <c r="F220" s="14">
        <f t="shared" si="12"/>
        <v>13313.679999999993</v>
      </c>
      <c r="G220" s="13">
        <f t="shared" si="15"/>
        <v>0.045874571276597595</v>
      </c>
      <c r="H220" s="14">
        <f t="shared" si="13"/>
        <v>31783.51000000001</v>
      </c>
      <c r="I220" s="13">
        <f t="shared" si="14"/>
        <v>0.10471192821468915</v>
      </c>
    </row>
    <row r="221" spans="1:9" ht="12.75">
      <c r="A221" s="1" t="s">
        <v>433</v>
      </c>
      <c r="B221" s="1" t="s">
        <v>434</v>
      </c>
      <c r="C221" s="2">
        <v>295076.38</v>
      </c>
      <c r="D221" s="2">
        <v>484533.15</v>
      </c>
      <c r="E221" s="2">
        <v>1559414.55</v>
      </c>
      <c r="F221" s="14">
        <f t="shared" si="12"/>
        <v>189456.77000000002</v>
      </c>
      <c r="G221" s="13">
        <f t="shared" si="15"/>
        <v>0.6420600998290681</v>
      </c>
      <c r="H221" s="14">
        <f t="shared" si="13"/>
        <v>1074881.4</v>
      </c>
      <c r="I221" s="13">
        <f t="shared" si="14"/>
        <v>2.218385677017145</v>
      </c>
    </row>
    <row r="222" spans="1:9" ht="12.75">
      <c r="A222" s="1" t="s">
        <v>435</v>
      </c>
      <c r="B222" s="1" t="s">
        <v>436</v>
      </c>
      <c r="C222" s="2">
        <v>342713.46</v>
      </c>
      <c r="D222" s="2">
        <v>2932657.82</v>
      </c>
      <c r="E222" s="2">
        <v>403148.55</v>
      </c>
      <c r="F222" s="14">
        <f t="shared" si="12"/>
        <v>2589944.36</v>
      </c>
      <c r="G222" s="13">
        <f t="shared" si="15"/>
        <v>7.557171404939858</v>
      </c>
      <c r="H222" s="14">
        <f t="shared" si="13"/>
        <v>-2529509.27</v>
      </c>
      <c r="I222" s="13">
        <f t="shared" si="14"/>
        <v>-0.8625313368472017</v>
      </c>
    </row>
    <row r="223" spans="1:9" ht="12.75">
      <c r="A223" s="1" t="s">
        <v>437</v>
      </c>
      <c r="B223" s="1" t="s">
        <v>438</v>
      </c>
      <c r="C223" s="2">
        <v>59515.93</v>
      </c>
      <c r="D223" s="2">
        <v>43440.38</v>
      </c>
      <c r="E223" s="3" t="s">
        <v>126</v>
      </c>
      <c r="F223" s="14">
        <f t="shared" si="12"/>
        <v>-16075.550000000003</v>
      </c>
      <c r="G223" s="13">
        <f t="shared" si="15"/>
        <v>-0.2701049954188736</v>
      </c>
      <c r="H223" s="14">
        <f t="shared" si="13"/>
        <v>-43440.38</v>
      </c>
      <c r="I223" s="13">
        <f t="shared" si="14"/>
        <v>-1</v>
      </c>
    </row>
    <row r="224" spans="1:9" ht="12.75">
      <c r="A224" s="1" t="s">
        <v>439</v>
      </c>
      <c r="B224" s="1" t="s">
        <v>440</v>
      </c>
      <c r="C224" s="2">
        <v>562626.56</v>
      </c>
      <c r="D224" s="2">
        <v>464736.1</v>
      </c>
      <c r="E224" s="2">
        <v>437686.87</v>
      </c>
      <c r="F224" s="14">
        <f t="shared" si="12"/>
        <v>-97890.46000000008</v>
      </c>
      <c r="G224" s="13">
        <f t="shared" si="15"/>
        <v>-0.1739883378417117</v>
      </c>
      <c r="H224" s="14">
        <f t="shared" si="13"/>
        <v>-27049.22999999998</v>
      </c>
      <c r="I224" s="13">
        <f t="shared" si="14"/>
        <v>-0.05820341910172242</v>
      </c>
    </row>
    <row r="225" spans="1:9" ht="12.75">
      <c r="A225" s="1" t="s">
        <v>441</v>
      </c>
      <c r="B225" s="1" t="s">
        <v>442</v>
      </c>
      <c r="C225" s="2">
        <v>1159359.46</v>
      </c>
      <c r="D225" s="2">
        <v>4122263.39</v>
      </c>
      <c r="E225" s="2">
        <v>3428431.14</v>
      </c>
      <c r="F225" s="14">
        <f t="shared" si="12"/>
        <v>2962903.93</v>
      </c>
      <c r="G225" s="13">
        <f t="shared" si="15"/>
        <v>2.555638723127338</v>
      </c>
      <c r="H225" s="14">
        <f t="shared" si="13"/>
        <v>-693832.25</v>
      </c>
      <c r="I225" s="13">
        <f t="shared" si="14"/>
        <v>-0.16831342016697287</v>
      </c>
    </row>
    <row r="226" spans="1:9" ht="12.75">
      <c r="A226" s="1" t="s">
        <v>443</v>
      </c>
      <c r="B226" s="1" t="s">
        <v>444</v>
      </c>
      <c r="C226" s="2">
        <v>135731.59</v>
      </c>
      <c r="D226" s="2">
        <v>791521.27</v>
      </c>
      <c r="E226" s="2">
        <v>213975.85</v>
      </c>
      <c r="F226" s="14">
        <f t="shared" si="12"/>
        <v>655789.68</v>
      </c>
      <c r="G226" s="13">
        <f t="shared" si="15"/>
        <v>4.83151844018036</v>
      </c>
      <c r="H226" s="14">
        <f t="shared" si="13"/>
        <v>-577545.42</v>
      </c>
      <c r="I226" s="13">
        <f t="shared" si="14"/>
        <v>-0.7296650663601245</v>
      </c>
    </row>
    <row r="227" spans="1:9" ht="12.75">
      <c r="A227" s="1" t="s">
        <v>445</v>
      </c>
      <c r="B227" s="1" t="s">
        <v>446</v>
      </c>
      <c r="C227" s="2">
        <v>143764.39</v>
      </c>
      <c r="D227" s="2">
        <v>119574.23</v>
      </c>
      <c r="E227" s="2">
        <v>189379.35</v>
      </c>
      <c r="F227" s="14">
        <f t="shared" si="12"/>
        <v>-24190.160000000018</v>
      </c>
      <c r="G227" s="13">
        <f t="shared" si="15"/>
        <v>-0.16826253010220413</v>
      </c>
      <c r="H227" s="14">
        <f t="shared" si="13"/>
        <v>69805.12000000001</v>
      </c>
      <c r="I227" s="13">
        <f t="shared" si="14"/>
        <v>0.5837806356771021</v>
      </c>
    </row>
    <row r="228" spans="1:9" ht="12.75">
      <c r="A228" s="1" t="s">
        <v>447</v>
      </c>
      <c r="B228" s="1" t="s">
        <v>448</v>
      </c>
      <c r="C228" s="2">
        <v>342299.54</v>
      </c>
      <c r="D228" s="2">
        <v>312021.5</v>
      </c>
      <c r="E228" s="2">
        <v>1229492.74</v>
      </c>
      <c r="F228" s="14">
        <f t="shared" si="12"/>
        <v>-30278.03999999998</v>
      </c>
      <c r="G228" s="13">
        <f t="shared" si="15"/>
        <v>-0.08845480773944359</v>
      </c>
      <c r="H228" s="14">
        <f t="shared" si="13"/>
        <v>917471.24</v>
      </c>
      <c r="I228" s="13">
        <f t="shared" si="14"/>
        <v>2.9404103242885506</v>
      </c>
    </row>
    <row r="229" spans="1:9" ht="12.75">
      <c r="A229" s="1" t="s">
        <v>449</v>
      </c>
      <c r="B229" s="1" t="s">
        <v>450</v>
      </c>
      <c r="C229" s="2">
        <v>301282.33</v>
      </c>
      <c r="D229" s="2">
        <v>295933.19</v>
      </c>
      <c r="E229" s="2">
        <v>300519.72</v>
      </c>
      <c r="F229" s="14">
        <f t="shared" si="12"/>
        <v>-5349.140000000014</v>
      </c>
      <c r="G229" s="13">
        <f t="shared" si="15"/>
        <v>-0.01775457591555407</v>
      </c>
      <c r="H229" s="14">
        <f t="shared" si="13"/>
        <v>4586.52999999997</v>
      </c>
      <c r="I229" s="13">
        <f t="shared" si="14"/>
        <v>0.015498531949052317</v>
      </c>
    </row>
    <row r="230" spans="1:9" ht="12.75">
      <c r="A230" s="1" t="s">
        <v>451</v>
      </c>
      <c r="B230" s="1" t="s">
        <v>452</v>
      </c>
      <c r="C230" s="2">
        <v>104902.7</v>
      </c>
      <c r="D230" s="2">
        <v>163604.22</v>
      </c>
      <c r="E230" s="2">
        <v>161502.01</v>
      </c>
      <c r="F230" s="14">
        <f t="shared" si="12"/>
        <v>58701.520000000004</v>
      </c>
      <c r="G230" s="13">
        <f t="shared" si="15"/>
        <v>0.5595806399644624</v>
      </c>
      <c r="H230" s="14">
        <f t="shared" si="13"/>
        <v>-2102.209999999992</v>
      </c>
      <c r="I230" s="13">
        <f t="shared" si="14"/>
        <v>-0.012849362932080798</v>
      </c>
    </row>
    <row r="231" spans="1:9" ht="12.75">
      <c r="A231" s="1" t="s">
        <v>453</v>
      </c>
      <c r="B231" s="1" t="s">
        <v>454</v>
      </c>
      <c r="C231" s="2">
        <v>217865.1</v>
      </c>
      <c r="D231" s="2">
        <v>368327.45</v>
      </c>
      <c r="E231" s="2">
        <v>370797.82</v>
      </c>
      <c r="F231" s="14">
        <f t="shared" si="12"/>
        <v>150462.35</v>
      </c>
      <c r="G231" s="13">
        <f t="shared" si="15"/>
        <v>0.6906216277871031</v>
      </c>
      <c r="H231" s="14">
        <f t="shared" si="13"/>
        <v>2470.3699999999953</v>
      </c>
      <c r="I231" s="13">
        <f t="shared" si="14"/>
        <v>0.006706994007641829</v>
      </c>
    </row>
    <row r="232" spans="1:9" ht="12.75">
      <c r="A232" s="1" t="s">
        <v>455</v>
      </c>
      <c r="B232" s="1" t="s">
        <v>456</v>
      </c>
      <c r="C232" s="2">
        <v>74687.98</v>
      </c>
      <c r="D232" s="2">
        <v>69703.58</v>
      </c>
      <c r="E232" s="2">
        <v>73799.24</v>
      </c>
      <c r="F232" s="14">
        <f t="shared" si="12"/>
        <v>-4984.399999999994</v>
      </c>
      <c r="G232" s="13">
        <f t="shared" si="15"/>
        <v>-0.06673630750222452</v>
      </c>
      <c r="H232" s="14">
        <f t="shared" si="13"/>
        <v>4095.6600000000035</v>
      </c>
      <c r="I232" s="13">
        <f t="shared" si="14"/>
        <v>0.0587582445550143</v>
      </c>
    </row>
    <row r="233" spans="1:9" ht="12.75">
      <c r="A233" s="1" t="s">
        <v>457</v>
      </c>
      <c r="B233" s="1" t="s">
        <v>458</v>
      </c>
      <c r="C233" s="2">
        <v>103260.14</v>
      </c>
      <c r="D233" s="2">
        <v>96447.65</v>
      </c>
      <c r="E233" s="2">
        <v>114464.72</v>
      </c>
      <c r="F233" s="14">
        <f t="shared" si="12"/>
        <v>-6812.490000000005</v>
      </c>
      <c r="G233" s="13">
        <f t="shared" si="15"/>
        <v>-0.06597405349247062</v>
      </c>
      <c r="H233" s="14">
        <f t="shared" si="13"/>
        <v>18017.070000000007</v>
      </c>
      <c r="I233" s="13">
        <f t="shared" si="14"/>
        <v>0.18680672883165125</v>
      </c>
    </row>
    <row r="234" spans="1:9" ht="12.75">
      <c r="A234" s="1" t="s">
        <v>459</v>
      </c>
      <c r="B234" s="1" t="s">
        <v>460</v>
      </c>
      <c r="C234" s="2">
        <v>197079.97</v>
      </c>
      <c r="D234" s="2">
        <v>243968.26</v>
      </c>
      <c r="E234" s="2">
        <v>211794.86</v>
      </c>
      <c r="F234" s="14">
        <f t="shared" si="12"/>
        <v>46888.29000000001</v>
      </c>
      <c r="G234" s="13">
        <f t="shared" si="15"/>
        <v>0.23791504534935745</v>
      </c>
      <c r="H234" s="14">
        <f t="shared" si="13"/>
        <v>-32173.400000000023</v>
      </c>
      <c r="I234" s="13">
        <f t="shared" si="14"/>
        <v>-0.13187535132643902</v>
      </c>
    </row>
    <row r="235" spans="1:9" ht="12.75">
      <c r="A235" s="1" t="s">
        <v>461</v>
      </c>
      <c r="B235" s="1" t="s">
        <v>462</v>
      </c>
      <c r="C235" s="2">
        <v>547555.62</v>
      </c>
      <c r="D235" s="2">
        <v>579818.67</v>
      </c>
      <c r="E235" s="2">
        <v>911904.2</v>
      </c>
      <c r="F235" s="14">
        <f t="shared" si="12"/>
        <v>32263.050000000047</v>
      </c>
      <c r="G235" s="13">
        <f t="shared" si="15"/>
        <v>0.05892195938012662</v>
      </c>
      <c r="H235" s="14">
        <f t="shared" si="13"/>
        <v>332085.5299999999</v>
      </c>
      <c r="I235" s="13">
        <f t="shared" si="14"/>
        <v>0.572740318969032</v>
      </c>
    </row>
    <row r="236" spans="1:9" ht="12.75">
      <c r="A236" s="1" t="s">
        <v>463</v>
      </c>
      <c r="B236" s="1" t="s">
        <v>464</v>
      </c>
      <c r="C236" s="2">
        <v>1756250.17</v>
      </c>
      <c r="D236" s="2">
        <v>1997467.28</v>
      </c>
      <c r="E236" s="2">
        <v>2063542.08</v>
      </c>
      <c r="F236" s="14">
        <f t="shared" si="12"/>
        <v>241217.1100000001</v>
      </c>
      <c r="G236" s="13">
        <f t="shared" si="15"/>
        <v>0.13734780734569274</v>
      </c>
      <c r="H236" s="14">
        <f t="shared" si="13"/>
        <v>66074.80000000005</v>
      </c>
      <c r="I236" s="13">
        <f t="shared" si="14"/>
        <v>0.03307929029005173</v>
      </c>
    </row>
    <row r="237" spans="1:9" ht="12.75">
      <c r="A237" s="1" t="s">
        <v>465</v>
      </c>
      <c r="B237" s="1" t="s">
        <v>466</v>
      </c>
      <c r="C237" s="2">
        <v>206328.55</v>
      </c>
      <c r="D237" s="2">
        <v>180823.99</v>
      </c>
      <c r="E237" s="2">
        <v>206320.48</v>
      </c>
      <c r="F237" s="14">
        <f t="shared" si="12"/>
        <v>-25504.559999999998</v>
      </c>
      <c r="G237" s="13">
        <f t="shared" si="15"/>
        <v>-0.12361139551458099</v>
      </c>
      <c r="H237" s="14">
        <f t="shared" si="13"/>
        <v>25496.49000000002</v>
      </c>
      <c r="I237" s="13">
        <f t="shared" si="14"/>
        <v>0.14100170005097235</v>
      </c>
    </row>
    <row r="238" spans="1:9" ht="12.75">
      <c r="A238" s="1" t="s">
        <v>467</v>
      </c>
      <c r="B238" s="1" t="s">
        <v>468</v>
      </c>
      <c r="C238" s="2">
        <v>319814.9</v>
      </c>
      <c r="D238" s="2">
        <v>397469.25</v>
      </c>
      <c r="E238" s="2">
        <v>408223.21</v>
      </c>
      <c r="F238" s="14">
        <f t="shared" si="12"/>
        <v>77654.34999999998</v>
      </c>
      <c r="G238" s="13">
        <f t="shared" si="15"/>
        <v>0.2428102943296262</v>
      </c>
      <c r="H238" s="14">
        <f t="shared" si="13"/>
        <v>10753.960000000021</v>
      </c>
      <c r="I238" s="13">
        <f t="shared" si="14"/>
        <v>0.02705608043892709</v>
      </c>
    </row>
    <row r="239" spans="1:9" ht="12.75">
      <c r="A239" s="1" t="s">
        <v>469</v>
      </c>
      <c r="B239" s="1" t="s">
        <v>470</v>
      </c>
      <c r="C239" s="2">
        <v>386340.14</v>
      </c>
      <c r="D239" s="2">
        <v>479931.16</v>
      </c>
      <c r="E239" s="2">
        <v>453904.58</v>
      </c>
      <c r="F239" s="14">
        <f t="shared" si="12"/>
        <v>93591.01999999996</v>
      </c>
      <c r="G239" s="13">
        <f t="shared" si="15"/>
        <v>0.24225031341553058</v>
      </c>
      <c r="H239" s="14">
        <f t="shared" si="13"/>
        <v>-26026.579999999958</v>
      </c>
      <c r="I239" s="13">
        <f t="shared" si="14"/>
        <v>-0.05422981912655965</v>
      </c>
    </row>
    <row r="240" spans="1:9" ht="12.75">
      <c r="A240" s="1" t="s">
        <v>471</v>
      </c>
      <c r="B240" s="1" t="s">
        <v>472</v>
      </c>
      <c r="C240" s="2">
        <v>2024026.27</v>
      </c>
      <c r="D240" s="2">
        <v>2131125.48</v>
      </c>
      <c r="E240" s="2">
        <v>2176641.42</v>
      </c>
      <c r="F240" s="14">
        <f t="shared" si="12"/>
        <v>107099.20999999996</v>
      </c>
      <c r="G240" s="13">
        <f t="shared" si="15"/>
        <v>0.05291394266340227</v>
      </c>
      <c r="H240" s="14">
        <f t="shared" si="13"/>
        <v>45515.939999999944</v>
      </c>
      <c r="I240" s="13">
        <f t="shared" si="14"/>
        <v>0.0213577006268068</v>
      </c>
    </row>
    <row r="241" spans="1:9" ht="12.75">
      <c r="A241" s="1" t="s">
        <v>473</v>
      </c>
      <c r="B241" s="1" t="s">
        <v>474</v>
      </c>
      <c r="C241" s="2">
        <v>411889.73</v>
      </c>
      <c r="D241" s="2">
        <v>423996.11</v>
      </c>
      <c r="E241" s="2">
        <v>424540.36</v>
      </c>
      <c r="F241" s="14">
        <f t="shared" si="12"/>
        <v>12106.380000000005</v>
      </c>
      <c r="G241" s="13">
        <f t="shared" si="15"/>
        <v>0.029392284192179312</v>
      </c>
      <c r="H241" s="14">
        <f t="shared" si="13"/>
        <v>544.25</v>
      </c>
      <c r="I241" s="13">
        <f t="shared" si="14"/>
        <v>0.0012836202671765078</v>
      </c>
    </row>
    <row r="242" spans="1:9" ht="12.75">
      <c r="A242" s="1" t="s">
        <v>475</v>
      </c>
      <c r="B242" s="1" t="s">
        <v>476</v>
      </c>
      <c r="C242" s="2">
        <v>1055</v>
      </c>
      <c r="D242" s="2">
        <v>1452.83</v>
      </c>
      <c r="E242" s="2">
        <v>5397.63</v>
      </c>
      <c r="F242" s="14">
        <f t="shared" si="12"/>
        <v>397.8299999999999</v>
      </c>
      <c r="G242" s="13">
        <f t="shared" si="15"/>
        <v>0.3770900473933649</v>
      </c>
      <c r="H242" s="14">
        <f t="shared" si="13"/>
        <v>3944.8</v>
      </c>
      <c r="I242" s="13">
        <f t="shared" si="14"/>
        <v>2.7152523006821174</v>
      </c>
    </row>
    <row r="243" spans="1:9" ht="12.75">
      <c r="A243" s="1" t="s">
        <v>477</v>
      </c>
      <c r="B243" s="1" t="s">
        <v>478</v>
      </c>
      <c r="C243" s="2">
        <v>333245.97</v>
      </c>
      <c r="D243" s="2">
        <v>518181.01</v>
      </c>
      <c r="E243" s="2">
        <v>729440.63</v>
      </c>
      <c r="F243" s="14">
        <f t="shared" si="12"/>
        <v>184935.04000000004</v>
      </c>
      <c r="G243" s="13">
        <f t="shared" si="15"/>
        <v>0.5549505669941036</v>
      </c>
      <c r="H243" s="14">
        <f t="shared" si="13"/>
        <v>211259.62</v>
      </c>
      <c r="I243" s="13">
        <f t="shared" si="14"/>
        <v>0.40769463936935857</v>
      </c>
    </row>
    <row r="244" spans="1:9" ht="12.75">
      <c r="A244" s="1" t="s">
        <v>479</v>
      </c>
      <c r="B244" s="1" t="s">
        <v>480</v>
      </c>
      <c r="C244" s="2">
        <v>1188574.16</v>
      </c>
      <c r="D244" s="2">
        <v>822072.15</v>
      </c>
      <c r="E244" s="2">
        <v>725625.42</v>
      </c>
      <c r="F244" s="14">
        <f t="shared" si="12"/>
        <v>-366502.0099999999</v>
      </c>
      <c r="G244" s="13">
        <f t="shared" si="15"/>
        <v>-0.30835434786837357</v>
      </c>
      <c r="H244" s="14">
        <f t="shared" si="13"/>
        <v>-96446.72999999998</v>
      </c>
      <c r="I244" s="13">
        <f t="shared" si="14"/>
        <v>-0.11732149057719567</v>
      </c>
    </row>
    <row r="245" spans="1:9" ht="12.75">
      <c r="A245" s="1" t="s">
        <v>481</v>
      </c>
      <c r="B245" s="1" t="s">
        <v>482</v>
      </c>
      <c r="C245" s="2">
        <v>42451.81</v>
      </c>
      <c r="D245" s="2">
        <v>41182.52</v>
      </c>
      <c r="E245" s="2">
        <v>50782.38</v>
      </c>
      <c r="F245" s="14">
        <f t="shared" si="12"/>
        <v>-1269.2900000000009</v>
      </c>
      <c r="G245" s="13">
        <f t="shared" si="15"/>
        <v>-0.029899549630510475</v>
      </c>
      <c r="H245" s="14">
        <f t="shared" si="13"/>
        <v>9599.86</v>
      </c>
      <c r="I245" s="13">
        <f t="shared" si="14"/>
        <v>0.23310521065733716</v>
      </c>
    </row>
    <row r="246" spans="1:9" ht="12.75">
      <c r="A246" s="1" t="s">
        <v>483</v>
      </c>
      <c r="B246" s="1" t="s">
        <v>484</v>
      </c>
      <c r="C246" s="2">
        <v>86933.17</v>
      </c>
      <c r="D246" s="2">
        <v>77660.39</v>
      </c>
      <c r="E246" s="2">
        <v>90204.93</v>
      </c>
      <c r="F246" s="14">
        <f t="shared" si="12"/>
        <v>-9272.779999999999</v>
      </c>
      <c r="G246" s="13">
        <f t="shared" si="15"/>
        <v>-0.10666561451745057</v>
      </c>
      <c r="H246" s="14">
        <f t="shared" si="13"/>
        <v>12544.539999999994</v>
      </c>
      <c r="I246" s="13">
        <f t="shared" si="14"/>
        <v>0.16153073658270314</v>
      </c>
    </row>
    <row r="247" spans="1:9" ht="12.75">
      <c r="A247" s="1" t="s">
        <v>485</v>
      </c>
      <c r="B247" s="1" t="s">
        <v>486</v>
      </c>
      <c r="C247" s="2">
        <v>326560.16</v>
      </c>
      <c r="D247" s="2">
        <v>322634.59</v>
      </c>
      <c r="E247" s="2">
        <v>386365.23</v>
      </c>
      <c r="F247" s="14">
        <f t="shared" si="12"/>
        <v>-3925.569999999949</v>
      </c>
      <c r="G247" s="13">
        <f t="shared" si="15"/>
        <v>-0.012020970347393108</v>
      </c>
      <c r="H247" s="14">
        <f t="shared" si="13"/>
        <v>63730.639999999956</v>
      </c>
      <c r="I247" s="13">
        <f t="shared" si="14"/>
        <v>0.1975319509293779</v>
      </c>
    </row>
    <row r="248" spans="1:9" ht="12.75">
      <c r="A248" s="1" t="s">
        <v>487</v>
      </c>
      <c r="B248" s="1" t="s">
        <v>488</v>
      </c>
      <c r="C248" s="2">
        <v>89298.83</v>
      </c>
      <c r="D248" s="2">
        <v>135668.93</v>
      </c>
      <c r="E248" s="2">
        <v>134037.2</v>
      </c>
      <c r="F248" s="14">
        <f t="shared" si="12"/>
        <v>46370.09999999999</v>
      </c>
      <c r="G248" s="13">
        <f t="shared" si="15"/>
        <v>0.5192688414842612</v>
      </c>
      <c r="H248" s="14">
        <f t="shared" si="13"/>
        <v>-1631.7299999999814</v>
      </c>
      <c r="I248" s="13">
        <f t="shared" si="14"/>
        <v>-0.012027293205599702</v>
      </c>
    </row>
    <row r="249" spans="1:9" ht="12.75">
      <c r="A249" s="1" t="s">
        <v>489</v>
      </c>
      <c r="B249" s="1" t="s">
        <v>490</v>
      </c>
      <c r="C249" s="2">
        <v>312440.56</v>
      </c>
      <c r="D249" s="2">
        <v>312292.11</v>
      </c>
      <c r="E249" s="2">
        <v>249744.42</v>
      </c>
      <c r="F249" s="14">
        <f t="shared" si="12"/>
        <v>-148.45000000001164</v>
      </c>
      <c r="G249" s="13">
        <f t="shared" si="15"/>
        <v>-0.00047513037359813863</v>
      </c>
      <c r="H249" s="14">
        <f t="shared" si="13"/>
        <v>-62547.68999999997</v>
      </c>
      <c r="I249" s="13">
        <f t="shared" si="14"/>
        <v>-0.20028584775965033</v>
      </c>
    </row>
    <row r="250" spans="1:9" ht="12.75">
      <c r="A250" s="1" t="s">
        <v>491</v>
      </c>
      <c r="B250" s="1" t="s">
        <v>492</v>
      </c>
      <c r="C250" s="2">
        <v>1528969.91</v>
      </c>
      <c r="D250" s="2">
        <v>1400786.45</v>
      </c>
      <c r="E250" s="2">
        <v>1016159.43</v>
      </c>
      <c r="F250" s="14">
        <f t="shared" si="12"/>
        <v>-128183.45999999996</v>
      </c>
      <c r="G250" s="13">
        <f t="shared" si="15"/>
        <v>-0.08383648308683848</v>
      </c>
      <c r="H250" s="14">
        <f t="shared" si="13"/>
        <v>-384627.0199999999</v>
      </c>
      <c r="I250" s="13">
        <f t="shared" si="14"/>
        <v>-0.2745793407696083</v>
      </c>
    </row>
    <row r="251" spans="1:9" ht="12.75">
      <c r="A251" s="1" t="s">
        <v>493</v>
      </c>
      <c r="B251" s="1" t="s">
        <v>494</v>
      </c>
      <c r="C251" s="2">
        <v>124272.91</v>
      </c>
      <c r="D251" s="2">
        <v>207882.66</v>
      </c>
      <c r="E251" s="2">
        <v>175657.03</v>
      </c>
      <c r="F251" s="14">
        <f t="shared" si="12"/>
        <v>83609.75</v>
      </c>
      <c r="G251" s="13">
        <f t="shared" si="15"/>
        <v>0.6727914394215119</v>
      </c>
      <c r="H251" s="14">
        <f t="shared" si="13"/>
        <v>-32225.630000000005</v>
      </c>
      <c r="I251" s="13">
        <f t="shared" si="14"/>
        <v>-0.15501836468707877</v>
      </c>
    </row>
    <row r="252" spans="1:9" ht="12.75">
      <c r="A252" s="1" t="s">
        <v>495</v>
      </c>
      <c r="B252" s="1" t="s">
        <v>496</v>
      </c>
      <c r="C252" s="2">
        <v>166005.75</v>
      </c>
      <c r="D252" s="2">
        <v>180137.69</v>
      </c>
      <c r="E252" s="2">
        <v>177364.25</v>
      </c>
      <c r="F252" s="14">
        <f t="shared" si="12"/>
        <v>14131.940000000002</v>
      </c>
      <c r="G252" s="13">
        <f t="shared" si="15"/>
        <v>0.08512921992159911</v>
      </c>
      <c r="H252" s="14">
        <f t="shared" si="13"/>
        <v>-2773.4400000000023</v>
      </c>
      <c r="I252" s="13">
        <f t="shared" si="14"/>
        <v>-0.015396222744945837</v>
      </c>
    </row>
    <row r="253" spans="1:9" ht="12.75">
      <c r="A253" s="1" t="s">
        <v>497</v>
      </c>
      <c r="B253" s="1" t="s">
        <v>498</v>
      </c>
      <c r="C253" s="2">
        <v>255163.04</v>
      </c>
      <c r="D253" s="2">
        <v>267283.14</v>
      </c>
      <c r="E253" s="2">
        <v>350273.61</v>
      </c>
      <c r="F253" s="14">
        <f t="shared" si="12"/>
        <v>12120.100000000006</v>
      </c>
      <c r="G253" s="13">
        <f t="shared" si="15"/>
        <v>0.04749943408731925</v>
      </c>
      <c r="H253" s="14">
        <f t="shared" si="13"/>
        <v>82990.46999999997</v>
      </c>
      <c r="I253" s="13">
        <f t="shared" si="14"/>
        <v>0.31049646453569785</v>
      </c>
    </row>
    <row r="254" spans="1:9" ht="12.75">
      <c r="A254" s="1" t="s">
        <v>499</v>
      </c>
      <c r="B254" s="1" t="s">
        <v>500</v>
      </c>
      <c r="C254" s="2">
        <v>738311.56</v>
      </c>
      <c r="D254" s="2">
        <v>696174.23</v>
      </c>
      <c r="E254" s="2">
        <v>702420.35</v>
      </c>
      <c r="F254" s="14">
        <f t="shared" si="12"/>
        <v>-42137.330000000075</v>
      </c>
      <c r="G254" s="13">
        <f t="shared" si="15"/>
        <v>-0.05707255890724516</v>
      </c>
      <c r="H254" s="14">
        <f t="shared" si="13"/>
        <v>6246.119999999995</v>
      </c>
      <c r="I254" s="13">
        <f t="shared" si="14"/>
        <v>0.008972064363830296</v>
      </c>
    </row>
    <row r="255" spans="1:9" ht="12.75">
      <c r="A255" s="1" t="s">
        <v>501</v>
      </c>
      <c r="B255" s="1" t="s">
        <v>502</v>
      </c>
      <c r="C255" s="2">
        <v>149324.08</v>
      </c>
      <c r="D255" s="2">
        <v>234916.52</v>
      </c>
      <c r="E255" s="2">
        <v>128699.37</v>
      </c>
      <c r="F255" s="14">
        <f t="shared" si="12"/>
        <v>85592.44</v>
      </c>
      <c r="G255" s="13">
        <f t="shared" si="15"/>
        <v>0.5731991785919592</v>
      </c>
      <c r="H255" s="14">
        <f t="shared" si="13"/>
        <v>-106217.15</v>
      </c>
      <c r="I255" s="13">
        <f t="shared" si="14"/>
        <v>-0.45214849087667397</v>
      </c>
    </row>
    <row r="256" spans="1:9" ht="12.75">
      <c r="A256" s="1" t="s">
        <v>503</v>
      </c>
      <c r="B256" s="1" t="s">
        <v>504</v>
      </c>
      <c r="C256" s="2">
        <v>318441.7</v>
      </c>
      <c r="D256" s="2">
        <v>1743982.3</v>
      </c>
      <c r="E256" s="2">
        <v>476422.34</v>
      </c>
      <c r="F256" s="14">
        <f t="shared" si="12"/>
        <v>1425540.6</v>
      </c>
      <c r="G256" s="13">
        <f t="shared" si="15"/>
        <v>4.476614086660133</v>
      </c>
      <c r="H256" s="14">
        <f t="shared" si="13"/>
        <v>-1267559.96</v>
      </c>
      <c r="I256" s="13">
        <f t="shared" si="14"/>
        <v>-0.7268192802186123</v>
      </c>
    </row>
    <row r="257" spans="1:9" ht="12.75">
      <c r="A257" s="1" t="s">
        <v>505</v>
      </c>
      <c r="B257" s="1" t="s">
        <v>506</v>
      </c>
      <c r="C257" s="2">
        <v>211936.28</v>
      </c>
      <c r="D257" s="2">
        <v>257964.3</v>
      </c>
      <c r="E257" s="2">
        <v>290045.79</v>
      </c>
      <c r="F257" s="14">
        <f t="shared" si="12"/>
        <v>46028.01999999999</v>
      </c>
      <c r="G257" s="13">
        <f t="shared" si="15"/>
        <v>0.21717857839158067</v>
      </c>
      <c r="H257" s="14">
        <f t="shared" si="13"/>
        <v>32081.48999999999</v>
      </c>
      <c r="I257" s="13">
        <f t="shared" si="14"/>
        <v>0.12436406898163813</v>
      </c>
    </row>
    <row r="258" spans="1:9" ht="12.75">
      <c r="A258" s="18" t="s">
        <v>507</v>
      </c>
      <c r="B258" s="19"/>
      <c r="C258" s="4">
        <v>123957262.49</v>
      </c>
      <c r="D258" s="4">
        <v>156093441.47</v>
      </c>
      <c r="E258" s="4">
        <v>155622850.46</v>
      </c>
      <c r="F258" s="15">
        <f t="shared" si="12"/>
        <v>32136178.980000004</v>
      </c>
      <c r="G258" s="16">
        <f t="shared" si="15"/>
        <v>0.25925208684398404</v>
      </c>
      <c r="H258" s="15">
        <f t="shared" si="13"/>
        <v>-470591.00999999046</v>
      </c>
      <c r="I258" s="16">
        <f t="shared" si="14"/>
        <v>-0.003014803220226486</v>
      </c>
    </row>
    <row r="259" spans="1:3" ht="12.75">
      <c r="A259" s="5"/>
      <c r="B259" s="6" t="s">
        <v>508</v>
      </c>
      <c r="C259" s="7">
        <v>0.51288194</v>
      </c>
    </row>
    <row r="260" ht="12.75">
      <c r="B260" s="17">
        <v>40808</v>
      </c>
    </row>
  </sheetData>
  <sheetProtection/>
  <mergeCells count="5">
    <mergeCell ref="A258:B258"/>
    <mergeCell ref="A4:C4"/>
    <mergeCell ref="A3:C3"/>
    <mergeCell ref="A2:C2"/>
    <mergeCell ref="A1:C1"/>
  </mergeCells>
  <printOptions/>
  <pageMargins left="0.25" right="0.25" top="0.75" bottom="0.75" header="0.3" footer="0.3"/>
  <pageSetup horizontalDpi="600" verticalDpi="600" orientation="portrait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2011-09-22T17:33:05Z</cp:lastPrinted>
  <dcterms:created xsi:type="dcterms:W3CDTF">2011-09-22T17:19:43Z</dcterms:created>
  <dcterms:modified xsi:type="dcterms:W3CDTF">2011-09-22T17:34:19Z</dcterms:modified>
  <cp:category/>
  <cp:version/>
  <cp:contentType/>
  <cp:contentStatus/>
</cp:coreProperties>
</file>