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<sst xmlns="http://schemas.openxmlformats.org/spreadsheetml/2006/main" count="787" uniqueCount="530">
  <si>
    <t>Arkansas Department of Education</t>
  </si>
  <si>
    <t>Arkansas Public School Computer Network</t>
  </si>
  <si>
    <t>Page 37 Salary General &amp; Salary Matrix FTE_Salary</t>
  </si>
  <si>
    <t>Location LEA ID</t>
  </si>
  <si>
    <t>Location Description</t>
  </si>
  <si>
    <t>22</t>
  </si>
  <si>
    <t>0101000</t>
  </si>
  <si>
    <t xml:space="preserve">DEWITT SCHOOL DISTRICT        </t>
  </si>
  <si>
    <t>0104000</t>
  </si>
  <si>
    <t xml:space="preserve">STUTTGART SCHOOL DISTRICT     </t>
  </si>
  <si>
    <t>0201000</t>
  </si>
  <si>
    <t xml:space="preserve">CROSSETT SCHOOL DISTRICT      </t>
  </si>
  <si>
    <t>0203000</t>
  </si>
  <si>
    <t xml:space="preserve">HAMBURG SCHOOL DISTRICT       </t>
  </si>
  <si>
    <t>0302000</t>
  </si>
  <si>
    <t xml:space="preserve">COTTER SCHOOL DISTRICT        </t>
  </si>
  <si>
    <t>0303000</t>
  </si>
  <si>
    <t xml:space="preserve">MOUNTAIN HOME SCHOOL DISTRICT </t>
  </si>
  <si>
    <t>0304000</t>
  </si>
  <si>
    <t xml:space="preserve">NORFORK SCHOOL DISTRICT       </t>
  </si>
  <si>
    <t>0401000</t>
  </si>
  <si>
    <t xml:space="preserve">BENTONVILLE SCHOOL DISTRICT   </t>
  </si>
  <si>
    <t>0402000</t>
  </si>
  <si>
    <t xml:space="preserve">DECATUR SCHOOL DISTRICT       </t>
  </si>
  <si>
    <t>0403000</t>
  </si>
  <si>
    <t xml:space="preserve">GENTRY SCHOOL DISTRICT        </t>
  </si>
  <si>
    <t>0404000</t>
  </si>
  <si>
    <t xml:space="preserve">GRAVETTE SCHOOL DISTRICT      </t>
  </si>
  <si>
    <t>0405000</t>
  </si>
  <si>
    <t xml:space="preserve">ROGERS SCHOOL DISTRICT        </t>
  </si>
  <si>
    <t>0406000</t>
  </si>
  <si>
    <t>SILOAM SPRINGS SCHOOL DISTRICT</t>
  </si>
  <si>
    <t>0407000</t>
  </si>
  <si>
    <t xml:space="preserve">PEA RIDGE SCHOOL DISTRICT     </t>
  </si>
  <si>
    <t>0440700</t>
  </si>
  <si>
    <t xml:space="preserve">BENTON COUNTY SCHOOL OF ARTS  </t>
  </si>
  <si>
    <t>0501000</t>
  </si>
  <si>
    <t xml:space="preserve">ALPENA SCHOOL DISTRICT        </t>
  </si>
  <si>
    <t>0502000</t>
  </si>
  <si>
    <t xml:space="preserve">BERGMAN SCHOOL DISTRICT       </t>
  </si>
  <si>
    <t>0503000</t>
  </si>
  <si>
    <t xml:space="preserve">HARRISON SCHOOL DISTRICT      </t>
  </si>
  <si>
    <t>0504000</t>
  </si>
  <si>
    <t xml:space="preserve">OMAHA SCHOOL DISTRICT         </t>
  </si>
  <si>
    <t>0505000</t>
  </si>
  <si>
    <t>VALLEY SPRINGS SCHOOL DISTRICT</t>
  </si>
  <si>
    <t>0506000</t>
  </si>
  <si>
    <t xml:space="preserve">LEAD HILL SCHOOL DISTRICT     </t>
  </si>
  <si>
    <t>0601000</t>
  </si>
  <si>
    <t xml:space="preserve">HERMITAGE SCHOOL DISTRICT     </t>
  </si>
  <si>
    <t>0602000</t>
  </si>
  <si>
    <t xml:space="preserve">WARREN SCHOOL DISTRICT        </t>
  </si>
  <si>
    <t>0701000</t>
  </si>
  <si>
    <t xml:space="preserve">HAMPTON SCHOOL DISTRICT       </t>
  </si>
  <si>
    <t>0801000</t>
  </si>
  <si>
    <t xml:space="preserve">BERRYVILLE SCHOOL DISTRICT    </t>
  </si>
  <si>
    <t>0802000</t>
  </si>
  <si>
    <t>EUREKA SPRINGS SCHOOL DISTRICT</t>
  </si>
  <si>
    <t>0803000</t>
  </si>
  <si>
    <t xml:space="preserve">GREEN FOREST SCHOOL DISTRICT  </t>
  </si>
  <si>
    <t>0901000</t>
  </si>
  <si>
    <t xml:space="preserve">DERMOTT SCHOOL DISTRICT       </t>
  </si>
  <si>
    <t>0903000</t>
  </si>
  <si>
    <t xml:space="preserve">LAKESIDE SCHOOL DIST(CHICOT)  </t>
  </si>
  <si>
    <t>1002000</t>
  </si>
  <si>
    <t xml:space="preserve">ARKADELPHIA SCHOOL DISTRICT   </t>
  </si>
  <si>
    <t>1003000</t>
  </si>
  <si>
    <t xml:space="preserve">GURDON SCHOOL DISTRICT        </t>
  </si>
  <si>
    <t>1101000</t>
  </si>
  <si>
    <t xml:space="preserve">CORNING SCHOOL DISTRICT       </t>
  </si>
  <si>
    <t>1104000</t>
  </si>
  <si>
    <t xml:space="preserve">PIGGOTT SCHOOL DISTRICT       </t>
  </si>
  <si>
    <t>1106000</t>
  </si>
  <si>
    <t xml:space="preserve">RECTOR SCHOOL DISTRICT        </t>
  </si>
  <si>
    <t>1201000</t>
  </si>
  <si>
    <t xml:space="preserve">CONCORD SCHOOL DISTRICT       </t>
  </si>
  <si>
    <t>1202000</t>
  </si>
  <si>
    <t xml:space="preserve">HEBER SPRINGS SCHOOL DISTRICT </t>
  </si>
  <si>
    <t>1203000</t>
  </si>
  <si>
    <t xml:space="preserve">QUITMAN SCHOOL DISTRICT       </t>
  </si>
  <si>
    <t>1204000</t>
  </si>
  <si>
    <t>WEST SIDE SCHOOL DIST(CLEBURNE</t>
  </si>
  <si>
    <t>1304000</t>
  </si>
  <si>
    <t xml:space="preserve">WOODLAWN SCHOOL DISTRICT      </t>
  </si>
  <si>
    <t>1305000</t>
  </si>
  <si>
    <t xml:space="preserve">CLEVELAND COUNTY SCHOOL DIST. </t>
  </si>
  <si>
    <t>1402000</t>
  </si>
  <si>
    <t xml:space="preserve">MAGNOLIA SCHOOL DISTRICT      </t>
  </si>
  <si>
    <t>1408000</t>
  </si>
  <si>
    <t>EMERSON-TAYLOR SCHOOL DISTRICT</t>
  </si>
  <si>
    <t>1503000</t>
  </si>
  <si>
    <t xml:space="preserve">NEMO VISTA SCHOOL DISTRICT    </t>
  </si>
  <si>
    <t>1505000</t>
  </si>
  <si>
    <t xml:space="preserve">WONDERVIEW SCHOOL DISTRICT    </t>
  </si>
  <si>
    <t>1507000</t>
  </si>
  <si>
    <t>SO. CONWAY CO. SCHOOL DISTRICT</t>
  </si>
  <si>
    <t>1601000</t>
  </si>
  <si>
    <t xml:space="preserve">BAY SCHOOL DISTRICT           </t>
  </si>
  <si>
    <t>1602000</t>
  </si>
  <si>
    <t>WESTSIDE CONS. SCH DIST(CRAIGH</t>
  </si>
  <si>
    <t>1603000</t>
  </si>
  <si>
    <t xml:space="preserve">BROOKLAND SCHOOL DISTRICT     </t>
  </si>
  <si>
    <t>1605000</t>
  </si>
  <si>
    <t>BUFFALO IS. CENTRAL SCH. DIST.</t>
  </si>
  <si>
    <t>1608000</t>
  </si>
  <si>
    <t xml:space="preserve">JONESBORO SCHOOL DISTRICT     </t>
  </si>
  <si>
    <t>1611000</t>
  </si>
  <si>
    <t xml:space="preserve">NETTLETON SCHOOL DISTRICT     </t>
  </si>
  <si>
    <t>1612000</t>
  </si>
  <si>
    <t xml:space="preserve">VALLEY VIEW SCHOOL DISTRICT   </t>
  </si>
  <si>
    <t>1613000</t>
  </si>
  <si>
    <t xml:space="preserve">RIVERSIDE SCHOOL DISTRICT     </t>
  </si>
  <si>
    <t>1701000</t>
  </si>
  <si>
    <t xml:space="preserve">ALMA SCHOOL DISTRICT          </t>
  </si>
  <si>
    <t>1702000</t>
  </si>
  <si>
    <t xml:space="preserve">CEDARVILLE SCHOOL DISTRICT    </t>
  </si>
  <si>
    <t>1703000</t>
  </si>
  <si>
    <t xml:space="preserve">MOUNTAINBURG SCHOOL DISTRICT  </t>
  </si>
  <si>
    <t>1704000</t>
  </si>
  <si>
    <t xml:space="preserve">MULBERRY SCHOOL DISTRICT      </t>
  </si>
  <si>
    <t>1705000</t>
  </si>
  <si>
    <t xml:space="preserve">VAN BUREN SCHOOL DISTRICT     </t>
  </si>
  <si>
    <t>1802000</t>
  </si>
  <si>
    <t xml:space="preserve">EARLE SCHOOL DISTRICT         </t>
  </si>
  <si>
    <t>1803000</t>
  </si>
  <si>
    <t xml:space="preserve">WEST MEMPHIS SCHOOL DISTRICT  </t>
  </si>
  <si>
    <t>1804000</t>
  </si>
  <si>
    <t xml:space="preserve">MARION SCHOOL DISTRICT        </t>
  </si>
  <si>
    <t>1901000</t>
  </si>
  <si>
    <t xml:space="preserve">CROSS COUNTY SCHOOL DISTRICT  </t>
  </si>
  <si>
    <t>1905000</t>
  </si>
  <si>
    <t xml:space="preserve">WYNNE SCHOOL DISTRICT         </t>
  </si>
  <si>
    <t>2002000</t>
  </si>
  <si>
    <t xml:space="preserve">FORDYCE SCHOOL DISTRICT       </t>
  </si>
  <si>
    <t>2104000</t>
  </si>
  <si>
    <t xml:space="preserve">DUMAS SCHOOL DISTRICT         </t>
  </si>
  <si>
    <t>2105000</t>
  </si>
  <si>
    <t xml:space="preserve">MCGEHEE SCHOOL DISTRICT       </t>
  </si>
  <si>
    <t>2202000</t>
  </si>
  <si>
    <t xml:space="preserve">DREW CENTRAL SCHOOL DISTRICT  </t>
  </si>
  <si>
    <t>2203000</t>
  </si>
  <si>
    <t xml:space="preserve">MONTICELLO SCHOOL DISTRICT    </t>
  </si>
  <si>
    <t>2301000</t>
  </si>
  <si>
    <t xml:space="preserve">CONWAY SCHOOL DISTRICT        </t>
  </si>
  <si>
    <t>2303000</t>
  </si>
  <si>
    <t xml:space="preserve">GREENBRIER SCHOOL DISTRICT    </t>
  </si>
  <si>
    <t>2304000</t>
  </si>
  <si>
    <t xml:space="preserve">GUY-PERKINS SCHOOL DISTRICT   </t>
  </si>
  <si>
    <t>2305000</t>
  </si>
  <si>
    <t xml:space="preserve">MAYFLOWER SCHOOL DISTRICT     </t>
  </si>
  <si>
    <t>2306000</t>
  </si>
  <si>
    <t xml:space="preserve">MT. VERNON/ENOLA SCHOOL DIST. </t>
  </si>
  <si>
    <t>2307000</t>
  </si>
  <si>
    <t xml:space="preserve">VILONIA SCHOOL DISTRICT       </t>
  </si>
  <si>
    <t>2402000</t>
  </si>
  <si>
    <t xml:space="preserve">CHARLESTON SCHOOL DISTRICT    </t>
  </si>
  <si>
    <t>2403000</t>
  </si>
  <si>
    <t xml:space="preserve">COUNTY LINE SCHOOL DISTRICT   </t>
  </si>
  <si>
    <t>2404000</t>
  </si>
  <si>
    <t xml:space="preserve">OZARK SCHOOL DISTRICT         </t>
  </si>
  <si>
    <t>2501000</t>
  </si>
  <si>
    <t>MAMMOTH SPRING SCHOOL DISTRICT</t>
  </si>
  <si>
    <t>2502000</t>
  </si>
  <si>
    <t xml:space="preserve">SALEM SCHOOL DISTRICT         </t>
  </si>
  <si>
    <t>2503000</t>
  </si>
  <si>
    <t xml:space="preserve">VIOLA SCHOOL DISTRICT         </t>
  </si>
  <si>
    <t>2601000</t>
  </si>
  <si>
    <t>CUTTER-MORNING STAR SCH. DIST.</t>
  </si>
  <si>
    <t>2602000</t>
  </si>
  <si>
    <t xml:space="preserve">FOUNTAIN LAKE SCHOOL DISTRICT </t>
  </si>
  <si>
    <t>2603000</t>
  </si>
  <si>
    <t xml:space="preserve">HOT SPRINGS SCHOOL DISTRICT   </t>
  </si>
  <si>
    <t>2604000</t>
  </si>
  <si>
    <t xml:space="preserve">JESSIEVILLE SCHOOL DISTRICT   </t>
  </si>
  <si>
    <t>2605000</t>
  </si>
  <si>
    <t xml:space="preserve">LAKE HAMILTON SCHOOL DISTRICT </t>
  </si>
  <si>
    <t>2606000</t>
  </si>
  <si>
    <t xml:space="preserve">LAKESIDE SCHOOL DIST(GARLAND) </t>
  </si>
  <si>
    <t>2607000</t>
  </si>
  <si>
    <t xml:space="preserve">MOUNTAIN PINE SCHOOL DISTRICT </t>
  </si>
  <si>
    <t>2703000</t>
  </si>
  <si>
    <t xml:space="preserve">POYEN SCHOOL DISTRICT         </t>
  </si>
  <si>
    <t>2705000</t>
  </si>
  <si>
    <t xml:space="preserve">SHERIDAN SCHOOL DISTRICT      </t>
  </si>
  <si>
    <t>2803000</t>
  </si>
  <si>
    <t xml:space="preserve">MARMADUKE SCHOOL DISTRICT     </t>
  </si>
  <si>
    <t>2807000</t>
  </si>
  <si>
    <t xml:space="preserve">GREENE CO. TECH SCHOOL DIST.  </t>
  </si>
  <si>
    <t>2808000</t>
  </si>
  <si>
    <t xml:space="preserve">PARAGOULD SCHOOL DISTRICT     </t>
  </si>
  <si>
    <t>2901000</t>
  </si>
  <si>
    <t xml:space="preserve">BLEVINS SCHOOL DISTRICT       </t>
  </si>
  <si>
    <t>2903000</t>
  </si>
  <si>
    <t xml:space="preserve">HOPE SCHOOL DISTRICT          </t>
  </si>
  <si>
    <t>2906000</t>
  </si>
  <si>
    <t xml:space="preserve">SPRING HILL SCHOOL DISTRICT   </t>
  </si>
  <si>
    <t>3001000</t>
  </si>
  <si>
    <t xml:space="preserve">BISMARCK SCHOOL DISTRICT      </t>
  </si>
  <si>
    <t>3002000</t>
  </si>
  <si>
    <t xml:space="preserve">GLEN ROSE SCHOOL DISTRICT     </t>
  </si>
  <si>
    <t>3003000</t>
  </si>
  <si>
    <t xml:space="preserve">MAGNET COVE SCHOOL DIST.      </t>
  </si>
  <si>
    <t>3004000</t>
  </si>
  <si>
    <t xml:space="preserve">MALVERN SCHOOL DISTRICT       </t>
  </si>
  <si>
    <t>3005000</t>
  </si>
  <si>
    <t xml:space="preserve">OUACHITA SCHOOL DISTRICT      </t>
  </si>
  <si>
    <t>3102000</t>
  </si>
  <si>
    <t xml:space="preserve">DIERKS SCHOOL DISTRICT        </t>
  </si>
  <si>
    <t>3104000</t>
  </si>
  <si>
    <t xml:space="preserve">MINERAL SPRINGS SCHOOL DIST.  </t>
  </si>
  <si>
    <t>3105000</t>
  </si>
  <si>
    <t xml:space="preserve">NASHVILLE SCHOOL DISTRICT     </t>
  </si>
  <si>
    <t>3201000</t>
  </si>
  <si>
    <t xml:space="preserve">BATESVILLE SCHOOL DISTRICT    </t>
  </si>
  <si>
    <t>3209000</t>
  </si>
  <si>
    <t>SOUTHSIDE SCH DIST(INDEPENDENC</t>
  </si>
  <si>
    <t>3211000</t>
  </si>
  <si>
    <t xml:space="preserve">MIDLAND SCHOOL DISTRICT       </t>
  </si>
  <si>
    <t>3212000</t>
  </si>
  <si>
    <t xml:space="preserve">CEDAR RIDGE SCHOOL DISTRICT   </t>
  </si>
  <si>
    <t>3301000</t>
  </si>
  <si>
    <t xml:space="preserve">CALICO ROCK SCHOOL DISTRICT   </t>
  </si>
  <si>
    <t>3302000</t>
  </si>
  <si>
    <t xml:space="preserve">MELBOURNE SCHOOL DISTRICT     </t>
  </si>
  <si>
    <t>3306000</t>
  </si>
  <si>
    <t xml:space="preserve">IZARD CO. CONS. SCHOOL DIST.  </t>
  </si>
  <si>
    <t>3403000</t>
  </si>
  <si>
    <t xml:space="preserve">NEWPORT SCHOOL DISTRICT       </t>
  </si>
  <si>
    <t>3405000</t>
  </si>
  <si>
    <t xml:space="preserve">JACKSON CO. SCHOOL DISTRICT   </t>
  </si>
  <si>
    <t>3502000</t>
  </si>
  <si>
    <t xml:space="preserve">DOLLARWAY SCHOOL DISTRICT     </t>
  </si>
  <si>
    <t>3505000</t>
  </si>
  <si>
    <t xml:space="preserve">PINE BLUFF SCHOOL DISTRICT    </t>
  </si>
  <si>
    <t>3509000</t>
  </si>
  <si>
    <t xml:space="preserve">WATSON CHAPEL SCHOOL DISTRICT </t>
  </si>
  <si>
    <t>3510000</t>
  </si>
  <si>
    <t xml:space="preserve">WHITE HALL SCHOOL DISTRICT    </t>
  </si>
  <si>
    <t>3541700</t>
  </si>
  <si>
    <t xml:space="preserve">PINE BLUFF LIGHTHOUSE ACADEMY </t>
  </si>
  <si>
    <t>3601000</t>
  </si>
  <si>
    <t xml:space="preserve">CLARKSVILLE SCHOOL DISTRICT   </t>
  </si>
  <si>
    <t>3604000</t>
  </si>
  <si>
    <t xml:space="preserve">LAMAR SCHOOL DISTRICT         </t>
  </si>
  <si>
    <t>3606000</t>
  </si>
  <si>
    <t xml:space="preserve">WESTSIDE SCHOOL DIST(JOHNSON) </t>
  </si>
  <si>
    <t>3701000</t>
  </si>
  <si>
    <t xml:space="preserve">BRADLEY SCHOOL DISTRICT       </t>
  </si>
  <si>
    <t>3704000</t>
  </si>
  <si>
    <t>LAFAYETTE COUNTY SCHOOL DISTRI</t>
  </si>
  <si>
    <t>3804000</t>
  </si>
  <si>
    <t xml:space="preserve">HOXIE SCHOOL DISTRICT         </t>
  </si>
  <si>
    <t>3806000</t>
  </si>
  <si>
    <t xml:space="preserve">SLOAN-HENDRIX SCHOOL DIST.    </t>
  </si>
  <si>
    <t>3809000</t>
  </si>
  <si>
    <t xml:space="preserve">HILLCREST SCHOOL DISTRICT     </t>
  </si>
  <si>
    <t>3810000</t>
  </si>
  <si>
    <t>LAWRENCE COUNTY SCHOOL DISTRIC</t>
  </si>
  <si>
    <t>3840700</t>
  </si>
  <si>
    <t xml:space="preserve">IMBODEN CHARTER SCHOOL DIST   </t>
  </si>
  <si>
    <t>3904000</t>
  </si>
  <si>
    <t xml:space="preserve">LEE COUNTY SCHOOL DISTRICT    </t>
  </si>
  <si>
    <t>4003000</t>
  </si>
  <si>
    <t xml:space="preserve">STAR CITY SCHOOL DISTRICT     </t>
  </si>
  <si>
    <t>4101000</t>
  </si>
  <si>
    <t xml:space="preserve">ASHDOWN SCHOOL DISTRICT       </t>
  </si>
  <si>
    <t>4102000</t>
  </si>
  <si>
    <t xml:space="preserve">FOREMAN SCHOOL DISTRICT       </t>
  </si>
  <si>
    <t>4201000</t>
  </si>
  <si>
    <t xml:space="preserve">BOONEVILLE SCHOOL DISTRICT    </t>
  </si>
  <si>
    <t>4202000</t>
  </si>
  <si>
    <t xml:space="preserve">MAGAZINE SCHOOL DISTRICT      </t>
  </si>
  <si>
    <t>4203000</t>
  </si>
  <si>
    <t xml:space="preserve">PARIS SCHOOL DISTRICT         </t>
  </si>
  <si>
    <t>4204000</t>
  </si>
  <si>
    <t xml:space="preserve">SCRANTON SCHOOL DISTRICT      </t>
  </si>
  <si>
    <t>4301000</t>
  </si>
  <si>
    <t xml:space="preserve">LONOKE SCHOOL DISTRICT        </t>
  </si>
  <si>
    <t>4302000</t>
  </si>
  <si>
    <t xml:space="preserve">ENGLAND SCHOOL DISTRICT       </t>
  </si>
  <si>
    <t>4303000</t>
  </si>
  <si>
    <t xml:space="preserve">CARLISLE SCHOOL DISTRICT      </t>
  </si>
  <si>
    <t>4304000</t>
  </si>
  <si>
    <t xml:space="preserve">CABOT SCHOOL DISTRICT         </t>
  </si>
  <si>
    <t>4401000</t>
  </si>
  <si>
    <t xml:space="preserve">HUNTSVILLE SCHOOL DISTRICT    </t>
  </si>
  <si>
    <t>4501000</t>
  </si>
  <si>
    <t xml:space="preserve">FLIPPIN SCHOOL DISTRICT       </t>
  </si>
  <si>
    <t>4502000</t>
  </si>
  <si>
    <t xml:space="preserve">YELLVILLE-SUMMIT SCHOOL DIST. </t>
  </si>
  <si>
    <t>4602000</t>
  </si>
  <si>
    <t xml:space="preserve">GENOA CENTRAL SCHOOL DISTRICT </t>
  </si>
  <si>
    <t>4603000</t>
  </si>
  <si>
    <t xml:space="preserve">FOUKE SCHOOL DISTRICT         </t>
  </si>
  <si>
    <t>4605000</t>
  </si>
  <si>
    <t xml:space="preserve">TEXARKANA SCHOOL DISTRICT     </t>
  </si>
  <si>
    <t>4701000</t>
  </si>
  <si>
    <t xml:space="preserve">ARMOREL SCHOOL DISTRICT       </t>
  </si>
  <si>
    <t>4702000</t>
  </si>
  <si>
    <t xml:space="preserve">BLYTHEVILLE SCHOOL DISTRICT   </t>
  </si>
  <si>
    <t>4706000</t>
  </si>
  <si>
    <t xml:space="preserve">SO. MISS. COUNTY SCHOOL DIST. </t>
  </si>
  <si>
    <t>4708000</t>
  </si>
  <si>
    <t xml:space="preserve">GOSNELL SCHOOL DISTRICT       </t>
  </si>
  <si>
    <t>4712000</t>
  </si>
  <si>
    <t xml:space="preserve">MANILA SCHOOL DISTRICT        </t>
  </si>
  <si>
    <t>4713000</t>
  </si>
  <si>
    <t xml:space="preserve">OSCEOLA SCHOOL DISTRICT       </t>
  </si>
  <si>
    <t>4801000</t>
  </si>
  <si>
    <t xml:space="preserve">BRINKLEY SCHOOL DISTRICT      </t>
  </si>
  <si>
    <t>4802000</t>
  </si>
  <si>
    <t xml:space="preserve">CLARENDON SCHOOL DISTRICT     </t>
  </si>
  <si>
    <t>4901000</t>
  </si>
  <si>
    <t xml:space="preserve">CADDO HILLS SCHOOL DISTRICT   </t>
  </si>
  <si>
    <t>4902000</t>
  </si>
  <si>
    <t xml:space="preserve">MOUNT IDA SCHOOL DISTRICT     </t>
  </si>
  <si>
    <t>5006000</t>
  </si>
  <si>
    <t xml:space="preserve">PRESCOTT SCHOOL DISTRICT      </t>
  </si>
  <si>
    <t>5008000</t>
  </si>
  <si>
    <t xml:space="preserve">NEVADA SCHOOL DISTRICT        </t>
  </si>
  <si>
    <t>5102000</t>
  </si>
  <si>
    <t xml:space="preserve">JASPER SCHOOL DISTRICT        </t>
  </si>
  <si>
    <t>5106000</t>
  </si>
  <si>
    <t>DEER/MT. JUDEA SCHOOL DISTRICT</t>
  </si>
  <si>
    <t>5201000</t>
  </si>
  <si>
    <t xml:space="preserve">BEARDEN SCHOOL DISTRICT       </t>
  </si>
  <si>
    <t>5204000</t>
  </si>
  <si>
    <t xml:space="preserve">CAMDEN FAIRVIEW SCHOOL DIST.  </t>
  </si>
  <si>
    <t>5205000</t>
  </si>
  <si>
    <t>HARMONY GROVE SCH DIST(OUACHIT</t>
  </si>
  <si>
    <t>5206000</t>
  </si>
  <si>
    <t xml:space="preserve">STEPHENS SCHOOL DISTRICT      </t>
  </si>
  <si>
    <t>5301000</t>
  </si>
  <si>
    <t xml:space="preserve">EAST END SCHOOL DISTRICT      </t>
  </si>
  <si>
    <t>5303000</t>
  </si>
  <si>
    <t xml:space="preserve">PERRYVILLE SCHOOL DISTRICT    </t>
  </si>
  <si>
    <t>5401000</t>
  </si>
  <si>
    <t xml:space="preserve">BARTON-LEXA SCHOOL DISTRICT   </t>
  </si>
  <si>
    <t>5403000</t>
  </si>
  <si>
    <t xml:space="preserve">HELENA/ W.HELENA SCHOOL DIST. </t>
  </si>
  <si>
    <t>5404000</t>
  </si>
  <si>
    <t xml:space="preserve">MARVELL SCHOOL DISTRICT       </t>
  </si>
  <si>
    <t>5440700</t>
  </si>
  <si>
    <t xml:space="preserve">KIPP DELTA PUBLIC SCHOOLS     </t>
  </si>
  <si>
    <t>5502000</t>
  </si>
  <si>
    <t xml:space="preserve">CENTERPOINT SCHOOL DISTRICT   </t>
  </si>
  <si>
    <t>5503000</t>
  </si>
  <si>
    <t xml:space="preserve">KIRBY SCHOOL DISTRICT         </t>
  </si>
  <si>
    <t>5504000</t>
  </si>
  <si>
    <t xml:space="preserve">SOUTH PIKE COUNTY SCHOOL DIST </t>
  </si>
  <si>
    <t>5602000</t>
  </si>
  <si>
    <t xml:space="preserve">HARRISBURG SCHOOL DISTRICT    </t>
  </si>
  <si>
    <t>5604000</t>
  </si>
  <si>
    <t xml:space="preserve">MARKED TREE SCHOOL DISTRICT   </t>
  </si>
  <si>
    <t>5605000</t>
  </si>
  <si>
    <t xml:space="preserve">TRUMANN SCHOOL DISTRICT       </t>
  </si>
  <si>
    <t>5608000</t>
  </si>
  <si>
    <t>EAST POINSETT CO. SCHOOL DIST.</t>
  </si>
  <si>
    <t>5703000</t>
  </si>
  <si>
    <t xml:space="preserve">MENA SCHOOL DISTRICT          </t>
  </si>
  <si>
    <t>5706000</t>
  </si>
  <si>
    <t>OUACHITA RIVER SCHOOL DISTRICT</t>
  </si>
  <si>
    <t>5707000</t>
  </si>
  <si>
    <t xml:space="preserve">COSSATOT RIVER SCHOOL DIST    </t>
  </si>
  <si>
    <t>5801000</t>
  </si>
  <si>
    <t xml:space="preserve">ATKINS SCHOOL DISTRICT        </t>
  </si>
  <si>
    <t>5802000</t>
  </si>
  <si>
    <t xml:space="preserve">DOVER SCHOOL DISTRICT         </t>
  </si>
  <si>
    <t>5803000</t>
  </si>
  <si>
    <t xml:space="preserve">HECTOR SCHOOL DISTRICT        </t>
  </si>
  <si>
    <t>5804000</t>
  </si>
  <si>
    <t xml:space="preserve">POTTSVILLE SCHOOL DISTRICT    </t>
  </si>
  <si>
    <t>5805000</t>
  </si>
  <si>
    <t xml:space="preserve">RUSSELLVILLE SCHOOL DISTRICT  </t>
  </si>
  <si>
    <t>5901000</t>
  </si>
  <si>
    <t xml:space="preserve">DES ARC SCHOOL DISTRICT       </t>
  </si>
  <si>
    <t>5903000</t>
  </si>
  <si>
    <t xml:space="preserve">HAZEN SCHOOL DISTRICT         </t>
  </si>
  <si>
    <t>6001000</t>
  </si>
  <si>
    <t xml:space="preserve">LITTLE ROCK SCHOOL DISTRICT   </t>
  </si>
  <si>
    <t>6002000</t>
  </si>
  <si>
    <t>N. LITTLE ROCK SCHOOL DISTRICT</t>
  </si>
  <si>
    <t>6003000</t>
  </si>
  <si>
    <t>PULASKI CO. SPEC. SCHOOL DIST.</t>
  </si>
  <si>
    <t>6040700</t>
  </si>
  <si>
    <t>ACADEMICS PLUS SCHOOL DISTRICT</t>
  </si>
  <si>
    <t>6041700</t>
  </si>
  <si>
    <t xml:space="preserve">LISA ACADEMY                  </t>
  </si>
  <si>
    <t>6042700</t>
  </si>
  <si>
    <t xml:space="preserve">DREAMLAND ACADEMY             </t>
  </si>
  <si>
    <t>6043700</t>
  </si>
  <si>
    <t xml:space="preserve">ARKANSAS VIRTUAL ACADEMY      </t>
  </si>
  <si>
    <t>6044700</t>
  </si>
  <si>
    <t>COVENANTKEEPERS CHARTER SCHOOL</t>
  </si>
  <si>
    <t>6045700</t>
  </si>
  <si>
    <t>ESTEM ELEMENTARY PUBLIC CHARTE</t>
  </si>
  <si>
    <t>6046700</t>
  </si>
  <si>
    <t xml:space="preserve">ESTEM MIDDLE PUBLIC CHARTER   </t>
  </si>
  <si>
    <t>6047700</t>
  </si>
  <si>
    <t xml:space="preserve">ESTEM HIGH SCHOOL             </t>
  </si>
  <si>
    <t>6048700</t>
  </si>
  <si>
    <t xml:space="preserve">LISA ACADEMY NORTH            </t>
  </si>
  <si>
    <t>6049700</t>
  </si>
  <si>
    <t>LITTLE ROCK PREPARATORY ACADEM</t>
  </si>
  <si>
    <t>6050700</t>
  </si>
  <si>
    <t>JACKSONVILLE LIGHTHOUSE CHARTE</t>
  </si>
  <si>
    <t>6052700</t>
  </si>
  <si>
    <t xml:space="preserve">SIATECH LITTLE ROCK CHARTER   </t>
  </si>
  <si>
    <t>6102000</t>
  </si>
  <si>
    <t xml:space="preserve">MAYNARD SCHOOL DISTRICT       </t>
  </si>
  <si>
    <t>6103000</t>
  </si>
  <si>
    <t xml:space="preserve">POCAHONTAS SCHOOL DISTRICT    </t>
  </si>
  <si>
    <t>6201000</t>
  </si>
  <si>
    <t xml:space="preserve">FORREST CITY SCHOOL DISTRICT  </t>
  </si>
  <si>
    <t>6202000</t>
  </si>
  <si>
    <t xml:space="preserve">HUGHES SCHOOL DISTRICT        </t>
  </si>
  <si>
    <t>6205000</t>
  </si>
  <si>
    <t xml:space="preserve">PALESTINE-WHEATLEY SCH. DIST. </t>
  </si>
  <si>
    <t>6301000</t>
  </si>
  <si>
    <t xml:space="preserve">BAUXITE SCHOOL DISTRICT       </t>
  </si>
  <si>
    <t>6302000</t>
  </si>
  <si>
    <t xml:space="preserve">BENTON SCHOOL DISTRICT        </t>
  </si>
  <si>
    <t>6303000</t>
  </si>
  <si>
    <t xml:space="preserve">BRYANT SCHOOL DISTRICT        </t>
  </si>
  <si>
    <t>6304000</t>
  </si>
  <si>
    <t>HARMONY GROVE SCH DIST(SALINE)</t>
  </si>
  <si>
    <t>6401000</t>
  </si>
  <si>
    <t xml:space="preserve">WALDRON SCHOOL DISTRICT       </t>
  </si>
  <si>
    <t>6502000</t>
  </si>
  <si>
    <t xml:space="preserve">SEARCY COUNTY SCHOOL DISTRICT </t>
  </si>
  <si>
    <t>6505000</t>
  </si>
  <si>
    <t>OZARK MOUNTAIN SCHOOL DISTRICT</t>
  </si>
  <si>
    <t>6601000</t>
  </si>
  <si>
    <t xml:space="preserve">FORT SMITH SCHOOL DISTRICT    </t>
  </si>
  <si>
    <t>6602000</t>
  </si>
  <si>
    <t xml:space="preserve">GREENWOOD SCHOOL DISTRICT     </t>
  </si>
  <si>
    <t>6603000</t>
  </si>
  <si>
    <t xml:space="preserve">HACKETT SCHOOL DISTRICT       </t>
  </si>
  <si>
    <t>6604000</t>
  </si>
  <si>
    <t xml:space="preserve">HARTFORD SCHOOL DISTRICT      </t>
  </si>
  <si>
    <t>6605000</t>
  </si>
  <si>
    <t xml:space="preserve">LAVACA SCHOOL DISTRICT        </t>
  </si>
  <si>
    <t>6606000</t>
  </si>
  <si>
    <t xml:space="preserve">MANSFIELD SCHOOL DISTRICT     </t>
  </si>
  <si>
    <t>6701000</t>
  </si>
  <si>
    <t xml:space="preserve">DEQUEEN SCHOOL DISTRICT       </t>
  </si>
  <si>
    <t>6703000</t>
  </si>
  <si>
    <t xml:space="preserve">HORATIO SCHOOL DISTRICT       </t>
  </si>
  <si>
    <t>6802000</t>
  </si>
  <si>
    <t xml:space="preserve">CAVE CITY SCHOOL DISTRICT     </t>
  </si>
  <si>
    <t>6804000</t>
  </si>
  <si>
    <t xml:space="preserve">HIGHLAND SCHOOL DISTRICT      </t>
  </si>
  <si>
    <t>6901000</t>
  </si>
  <si>
    <t xml:space="preserve">MOUNTAIN VIEW SCHOOL DISTRICT </t>
  </si>
  <si>
    <t>7001000</t>
  </si>
  <si>
    <t xml:space="preserve">EL DORADO SCHOOL DISTRICT     </t>
  </si>
  <si>
    <t>7003000</t>
  </si>
  <si>
    <t xml:space="preserve">JUNCTION CITY SCHOOL DISTRICT </t>
  </si>
  <si>
    <t>7006000</t>
  </si>
  <si>
    <t xml:space="preserve">NORPHLET SCHOOL DISTRICT      </t>
  </si>
  <si>
    <t>7007000</t>
  </si>
  <si>
    <t xml:space="preserve">PARKERS CHAPEL SCHOOL DIST.   </t>
  </si>
  <si>
    <t>7008000</t>
  </si>
  <si>
    <t xml:space="preserve">SMACKOVER SCHOOL DISTRICT     </t>
  </si>
  <si>
    <t>7009000</t>
  </si>
  <si>
    <t xml:space="preserve">STRONG-HUTTIG SCHOOL DISTRICT </t>
  </si>
  <si>
    <t>7102000</t>
  </si>
  <si>
    <t xml:space="preserve">CLINTON SCHOOL DISTRICT       </t>
  </si>
  <si>
    <t>7104000</t>
  </si>
  <si>
    <t xml:space="preserve">SHIRLEY SCHOOL DISTRICT       </t>
  </si>
  <si>
    <t>7105000</t>
  </si>
  <si>
    <t xml:space="preserve">SOUTH SIDE SCH DIST(VANBUREN) </t>
  </si>
  <si>
    <t>7201000</t>
  </si>
  <si>
    <t xml:space="preserve">ELKINS SCHOOL DISTRICT        </t>
  </si>
  <si>
    <t>7202000</t>
  </si>
  <si>
    <t xml:space="preserve">FARMINGTON SCHOOL DISTRICT    </t>
  </si>
  <si>
    <t>7203000</t>
  </si>
  <si>
    <t xml:space="preserve">FAYETTEVILLE SCHOOL DISTRICT  </t>
  </si>
  <si>
    <t>7204000</t>
  </si>
  <si>
    <t xml:space="preserve">GREENLAND SCHOOL DISTRICT     </t>
  </si>
  <si>
    <t>7205000</t>
  </si>
  <si>
    <t xml:space="preserve">LINCOLN SCHOOL DISTRICT       </t>
  </si>
  <si>
    <t>7206000</t>
  </si>
  <si>
    <t xml:space="preserve">PRAIRIE GROVE SCHOOL DISTRICT </t>
  </si>
  <si>
    <t>7207000</t>
  </si>
  <si>
    <t xml:space="preserve">SPRINGDALE SCHOOL DISTRICT    </t>
  </si>
  <si>
    <t>7208000</t>
  </si>
  <si>
    <t xml:space="preserve">WEST FORK SCHOOL DISTRICT     </t>
  </si>
  <si>
    <t>7240700</t>
  </si>
  <si>
    <t xml:space="preserve">HAAS HALL ACADEMY             </t>
  </si>
  <si>
    <t>7301000</t>
  </si>
  <si>
    <t xml:space="preserve">BALD KNOB SCHOOL DISTRICT     </t>
  </si>
  <si>
    <t>7302000</t>
  </si>
  <si>
    <t xml:space="preserve">BEEBE SCHOOL DISTRICT         </t>
  </si>
  <si>
    <t>7303000</t>
  </si>
  <si>
    <t xml:space="preserve">BRADFORD SCHOOL DISTRICT      </t>
  </si>
  <si>
    <t>7304000</t>
  </si>
  <si>
    <t>WHITE CO. CENTRAL SCHOOL DIST.</t>
  </si>
  <si>
    <t>7307000</t>
  </si>
  <si>
    <t xml:space="preserve">RIVERVIEW SCHOOL DISTRICT     </t>
  </si>
  <si>
    <t>7309000</t>
  </si>
  <si>
    <t xml:space="preserve">PANGBURN SCHOOL DISTRICT      </t>
  </si>
  <si>
    <t>7310000</t>
  </si>
  <si>
    <t xml:space="preserve">ROSE BUD SCHOOL DISTRICT      </t>
  </si>
  <si>
    <t>7311000</t>
  </si>
  <si>
    <t xml:space="preserve">SEARCY SCHOOL DISTRICT        </t>
  </si>
  <si>
    <t>7401000</t>
  </si>
  <si>
    <t xml:space="preserve">AUGUSTA SCHOOL DISTRICT       </t>
  </si>
  <si>
    <t>7403000</t>
  </si>
  <si>
    <t xml:space="preserve">MCCRORY SCHOOL DISTRICT       </t>
  </si>
  <si>
    <t>7503000</t>
  </si>
  <si>
    <t xml:space="preserve">DANVILLE SCHOOL DISTRICT      </t>
  </si>
  <si>
    <t>7504000</t>
  </si>
  <si>
    <t xml:space="preserve">DARDANELLE SCHOOL DISTRICT    </t>
  </si>
  <si>
    <t>7509000</t>
  </si>
  <si>
    <t xml:space="preserve">WESTERN YELL CO. SCHOOL DIST. </t>
  </si>
  <si>
    <t>7510000</t>
  </si>
  <si>
    <t xml:space="preserve">TWO RIVERS SCHOOL DISTRICT    </t>
  </si>
  <si>
    <t>7601000</t>
  </si>
  <si>
    <t xml:space="preserve">LITTLE ROCK SD - MAGNET       </t>
  </si>
  <si>
    <t>Summary</t>
  </si>
  <si>
    <t>FY</t>
  </si>
  <si>
    <t xml:space="preserve"> </t>
  </si>
  <si>
    <t>Total Ledger Salaries</t>
  </si>
  <si>
    <t>Average Salary</t>
  </si>
  <si>
    <t>Cycle 8 Data</t>
  </si>
  <si>
    <t>Cycle 9 Data</t>
  </si>
  <si>
    <t>Total FTE Salary General &amp; Salary Matrix Funds</t>
  </si>
  <si>
    <t>Fund 1 Excluding Adult Education</t>
  </si>
  <si>
    <t>LITTLE ROCK included LR Magnet: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</si>
</sst>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"/>
    <numFmt numFmtId="165" formatCode="mmm\ d\,\ yyyy;@"/>
    <numFmt numFmtId="166" formatCode="h\:mm\:ss\ AM/P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D2E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top"/>
    </xf>
    <xf numFmtId="49" fontId="43" fillId="0" borderId="10" xfId="0" applyNumberFormat="1" applyFont="1" applyBorder="1" applyAlignment="1">
      <alignment vertical="top" wrapText="1"/>
    </xf>
    <xf numFmtId="165" fontId="44" fillId="0" borderId="0" xfId="0" applyNumberFormat="1" applyFont="1" applyAlignment="1">
      <alignment horizontal="left" vertical="top" wrapText="1"/>
    </xf>
    <xf numFmtId="3" fontId="44" fillId="0" borderId="0" xfId="0" applyNumberFormat="1" applyFont="1" applyAlignment="1">
      <alignment horizontal="center" vertical="top" wrapText="1"/>
    </xf>
    <xf numFmtId="166" fontId="44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4" fontId="43" fillId="0" borderId="10" xfId="0" applyNumberFormat="1" applyFont="1" applyBorder="1" applyAlignment="1">
      <alignment horizontal="right" vertical="top" wrapText="1"/>
    </xf>
    <xf numFmtId="4" fontId="45" fillId="33" borderId="10" xfId="0" applyNumberFormat="1" applyFont="1" applyFill="1" applyBorder="1" applyAlignment="1">
      <alignment horizontal="right" vertical="top" wrapText="1"/>
    </xf>
    <xf numFmtId="164" fontId="43" fillId="0" borderId="10" xfId="0" applyNumberFormat="1" applyFont="1" applyBorder="1" applyAlignment="1">
      <alignment horizontal="right" vertical="top"/>
    </xf>
    <xf numFmtId="3" fontId="43" fillId="0" borderId="10" xfId="0" applyNumberFormat="1" applyFont="1" applyBorder="1" applyAlignment="1">
      <alignment horizontal="right" vertical="top"/>
    </xf>
    <xf numFmtId="164" fontId="45" fillId="33" borderId="11" xfId="0" applyNumberFormat="1" applyFont="1" applyFill="1" applyBorder="1" applyAlignment="1">
      <alignment horizontal="right" vertical="top"/>
    </xf>
    <xf numFmtId="4" fontId="21" fillId="0" borderId="0" xfId="0" applyNumberFormat="1" applyFont="1" applyAlignment="1">
      <alignment vertical="top"/>
    </xf>
    <xf numFmtId="4" fontId="21" fillId="10" borderId="0" xfId="0" applyNumberFormat="1" applyFont="1" applyFill="1" applyAlignment="1">
      <alignment vertical="top"/>
    </xf>
    <xf numFmtId="0" fontId="21" fillId="34" borderId="0" xfId="0" applyFont="1" applyFill="1" applyAlignment="1">
      <alignment horizontal="center" wrapText="1"/>
    </xf>
    <xf numFmtId="4" fontId="21" fillId="34" borderId="0" xfId="0" applyNumberFormat="1" applyFont="1" applyFill="1" applyAlignment="1">
      <alignment horizontal="center" wrapText="1"/>
    </xf>
    <xf numFmtId="4" fontId="21" fillId="0" borderId="0" xfId="0" applyNumberFormat="1" applyFont="1" applyFill="1" applyAlignment="1">
      <alignment vertical="top"/>
    </xf>
    <xf numFmtId="4" fontId="22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49" fontId="45" fillId="35" borderId="12" xfId="0" applyNumberFormat="1" applyFont="1" applyFill="1" applyBorder="1" applyAlignment="1">
      <alignment horizontal="center" wrapText="1"/>
    </xf>
    <xf numFmtId="4" fontId="45" fillId="35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vertical="top"/>
    </xf>
    <xf numFmtId="49" fontId="46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25" fillId="0" borderId="0" xfId="0" applyFont="1" applyAlignment="1">
      <alignment vertical="top"/>
    </xf>
    <xf numFmtId="4" fontId="25" fillId="0" borderId="0" xfId="0" applyNumberFormat="1" applyFont="1" applyAlignment="1">
      <alignment vertical="top"/>
    </xf>
    <xf numFmtId="49" fontId="45" fillId="33" borderId="13" xfId="0" applyNumberFormat="1" applyFont="1" applyFill="1" applyBorder="1" applyAlignment="1">
      <alignment vertical="top" wrapText="1"/>
    </xf>
    <xf numFmtId="49" fontId="45" fillId="33" borderId="14" xfId="0" applyNumberFormat="1" applyFont="1" applyFill="1" applyBorder="1" applyAlignment="1">
      <alignment vertical="top" wrapText="1"/>
    </xf>
    <xf numFmtId="49" fontId="45" fillId="33" borderId="15" xfId="0" applyNumberFormat="1" applyFont="1" applyFill="1" applyBorder="1" applyAlignment="1">
      <alignment vertical="top" wrapText="1"/>
    </xf>
    <xf numFmtId="49" fontId="46" fillId="0" borderId="0" xfId="0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L263" sqref="L263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28125" style="0" bestFit="1" customWidth="1"/>
    <col min="4" max="4" width="11.140625" style="5" customWidth="1"/>
    <col min="5" max="5" width="13.8515625" style="0" customWidth="1"/>
    <col min="6" max="6" width="11.28125" style="11" customWidth="1"/>
  </cols>
  <sheetData>
    <row r="1" spans="1:4" ht="13.5" customHeight="1">
      <c r="A1" s="29" t="s">
        <v>1</v>
      </c>
      <c r="B1" s="29"/>
      <c r="C1" s="29"/>
      <c r="D1" s="29"/>
    </row>
    <row r="2" spans="1:2" ht="12.75">
      <c r="A2" s="20" t="s">
        <v>0</v>
      </c>
      <c r="B2" s="21"/>
    </row>
    <row r="3" ht="12.75">
      <c r="A3" s="22" t="s">
        <v>2</v>
      </c>
    </row>
    <row r="4" ht="12.75">
      <c r="A4" s="22" t="s">
        <v>528</v>
      </c>
    </row>
    <row r="5" spans="1:6" ht="12.75">
      <c r="A5" s="23" t="s">
        <v>522</v>
      </c>
      <c r="D5" s="16" t="s">
        <v>525</v>
      </c>
      <c r="E5" s="17" t="s">
        <v>526</v>
      </c>
      <c r="F5" s="15" t="s">
        <v>522</v>
      </c>
    </row>
    <row r="6" spans="1:6" ht="52.5" customHeight="1">
      <c r="A6" s="18" t="s">
        <v>521</v>
      </c>
      <c r="B6" s="18" t="s">
        <v>3</v>
      </c>
      <c r="C6" s="18" t="s">
        <v>4</v>
      </c>
      <c r="D6" s="19" t="s">
        <v>527</v>
      </c>
      <c r="E6" s="13" t="s">
        <v>523</v>
      </c>
      <c r="F6" s="14" t="s">
        <v>524</v>
      </c>
    </row>
    <row r="7" spans="1:6" ht="12.75">
      <c r="A7" s="1" t="s">
        <v>5</v>
      </c>
      <c r="B7" s="1" t="s">
        <v>6</v>
      </c>
      <c r="C7" s="1" t="s">
        <v>7</v>
      </c>
      <c r="D7" s="6">
        <v>93.84</v>
      </c>
      <c r="E7" s="8">
        <v>4357646.75</v>
      </c>
      <c r="F7" s="11">
        <f aca="true" t="shared" si="0" ref="F7:F70">E7/D7</f>
        <v>46436.98582693947</v>
      </c>
    </row>
    <row r="8" spans="1:6" ht="12.75">
      <c r="A8" s="1" t="s">
        <v>5</v>
      </c>
      <c r="B8" s="1" t="s">
        <v>8</v>
      </c>
      <c r="C8" s="1" t="s">
        <v>9</v>
      </c>
      <c r="D8" s="6">
        <v>128.62</v>
      </c>
      <c r="E8" s="8">
        <v>5491736.96</v>
      </c>
      <c r="F8" s="11">
        <f t="shared" si="0"/>
        <v>42697.37956771886</v>
      </c>
    </row>
    <row r="9" spans="1:6" ht="12.75">
      <c r="A9" s="1" t="s">
        <v>5</v>
      </c>
      <c r="B9" s="1" t="s">
        <v>10</v>
      </c>
      <c r="C9" s="1" t="s">
        <v>11</v>
      </c>
      <c r="D9" s="6">
        <v>144.51</v>
      </c>
      <c r="E9" s="8">
        <v>5686758.67</v>
      </c>
      <c r="F9" s="11">
        <f t="shared" si="0"/>
        <v>39352.00795792679</v>
      </c>
    </row>
    <row r="10" spans="1:6" ht="12.75">
      <c r="A10" s="1" t="s">
        <v>5</v>
      </c>
      <c r="B10" s="1" t="s">
        <v>12</v>
      </c>
      <c r="C10" s="1" t="s">
        <v>13</v>
      </c>
      <c r="D10" s="6">
        <v>143.55</v>
      </c>
      <c r="E10" s="8">
        <v>5972182.79</v>
      </c>
      <c r="F10" s="11">
        <f t="shared" si="0"/>
        <v>41603.50254266806</v>
      </c>
    </row>
    <row r="11" spans="1:6" ht="12.75">
      <c r="A11" s="1" t="s">
        <v>5</v>
      </c>
      <c r="B11" s="1" t="s">
        <v>14</v>
      </c>
      <c r="C11" s="1" t="s">
        <v>15</v>
      </c>
      <c r="D11" s="6">
        <v>51.35</v>
      </c>
      <c r="E11" s="8">
        <v>2045768.44</v>
      </c>
      <c r="F11" s="11">
        <f t="shared" si="0"/>
        <v>39839.69698149951</v>
      </c>
    </row>
    <row r="12" spans="1:6" ht="21">
      <c r="A12" s="1" t="s">
        <v>5</v>
      </c>
      <c r="B12" s="1" t="s">
        <v>16</v>
      </c>
      <c r="C12" s="1" t="s">
        <v>17</v>
      </c>
      <c r="D12" s="6">
        <v>264.62</v>
      </c>
      <c r="E12" s="8">
        <v>12157082.92</v>
      </c>
      <c r="F12" s="11">
        <f t="shared" si="0"/>
        <v>45941.66321517648</v>
      </c>
    </row>
    <row r="13" spans="1:6" ht="12.75">
      <c r="A13" s="1" t="s">
        <v>5</v>
      </c>
      <c r="B13" s="1" t="s">
        <v>18</v>
      </c>
      <c r="C13" s="1" t="s">
        <v>19</v>
      </c>
      <c r="D13" s="6">
        <v>40.3</v>
      </c>
      <c r="E13" s="8">
        <v>1691065.1</v>
      </c>
      <c r="F13" s="11">
        <f t="shared" si="0"/>
        <v>41961.913151364766</v>
      </c>
    </row>
    <row r="14" spans="1:6" ht="12.75">
      <c r="A14" s="1" t="s">
        <v>5</v>
      </c>
      <c r="B14" s="1" t="s">
        <v>20</v>
      </c>
      <c r="C14" s="1" t="s">
        <v>21</v>
      </c>
      <c r="D14" s="6">
        <v>959.62</v>
      </c>
      <c r="E14" s="8">
        <v>51193429.43</v>
      </c>
      <c r="F14" s="11">
        <f t="shared" si="0"/>
        <v>53347.605750192786</v>
      </c>
    </row>
    <row r="15" spans="1:6" ht="12.75">
      <c r="A15" s="1" t="s">
        <v>5</v>
      </c>
      <c r="B15" s="1" t="s">
        <v>22</v>
      </c>
      <c r="C15" s="1" t="s">
        <v>23</v>
      </c>
      <c r="D15" s="6">
        <v>40.21</v>
      </c>
      <c r="E15" s="8">
        <v>1563226.55</v>
      </c>
      <c r="F15" s="11">
        <f t="shared" si="0"/>
        <v>38876.561800547126</v>
      </c>
    </row>
    <row r="16" spans="1:6" ht="12.75">
      <c r="A16" s="1" t="s">
        <v>5</v>
      </c>
      <c r="B16" s="1" t="s">
        <v>24</v>
      </c>
      <c r="C16" s="1" t="s">
        <v>25</v>
      </c>
      <c r="D16" s="6">
        <v>108.36</v>
      </c>
      <c r="E16" s="8">
        <v>5009067.26</v>
      </c>
      <c r="F16" s="11">
        <f t="shared" si="0"/>
        <v>46226.16519010705</v>
      </c>
    </row>
    <row r="17" spans="1:6" ht="12.75">
      <c r="A17" s="1" t="s">
        <v>5</v>
      </c>
      <c r="B17" s="1" t="s">
        <v>26</v>
      </c>
      <c r="C17" s="1" t="s">
        <v>27</v>
      </c>
      <c r="D17" s="6">
        <v>118.22</v>
      </c>
      <c r="E17" s="8">
        <v>5801440.86</v>
      </c>
      <c r="F17" s="11">
        <f t="shared" si="0"/>
        <v>49073.260531212996</v>
      </c>
    </row>
    <row r="18" spans="1:6" ht="12.75">
      <c r="A18" s="1" t="s">
        <v>5</v>
      </c>
      <c r="B18" s="1" t="s">
        <v>28</v>
      </c>
      <c r="C18" s="1" t="s">
        <v>29</v>
      </c>
      <c r="D18" s="6">
        <v>913.01</v>
      </c>
      <c r="E18" s="8">
        <v>50928447.73</v>
      </c>
      <c r="F18" s="11">
        <f t="shared" si="0"/>
        <v>55780.8213820221</v>
      </c>
    </row>
    <row r="19" spans="1:6" ht="21">
      <c r="A19" s="1" t="s">
        <v>5</v>
      </c>
      <c r="B19" s="1" t="s">
        <v>30</v>
      </c>
      <c r="C19" s="1" t="s">
        <v>31</v>
      </c>
      <c r="D19" s="6">
        <v>251.22</v>
      </c>
      <c r="E19" s="8">
        <v>12073289.85</v>
      </c>
      <c r="F19" s="11">
        <f t="shared" si="0"/>
        <v>48058.63326964414</v>
      </c>
    </row>
    <row r="20" spans="1:6" ht="12.75">
      <c r="A20" s="1" t="s">
        <v>5</v>
      </c>
      <c r="B20" s="1" t="s">
        <v>32</v>
      </c>
      <c r="C20" s="1" t="s">
        <v>33</v>
      </c>
      <c r="D20" s="6">
        <v>104</v>
      </c>
      <c r="E20" s="8">
        <v>4849038.92</v>
      </c>
      <c r="F20" s="11">
        <f t="shared" si="0"/>
        <v>46625.37423076923</v>
      </c>
    </row>
    <row r="21" spans="1:6" ht="21">
      <c r="A21" s="1" t="s">
        <v>5</v>
      </c>
      <c r="B21" s="1" t="s">
        <v>34</v>
      </c>
      <c r="C21" s="1" t="s">
        <v>35</v>
      </c>
      <c r="D21" s="6">
        <v>55.76</v>
      </c>
      <c r="E21" s="8">
        <v>2019701.97</v>
      </c>
      <c r="F21" s="11">
        <f t="shared" si="0"/>
        <v>36221.34092539455</v>
      </c>
    </row>
    <row r="22" spans="1:6" ht="12.75">
      <c r="A22" s="1" t="s">
        <v>5</v>
      </c>
      <c r="B22" s="1" t="s">
        <v>36</v>
      </c>
      <c r="C22" s="1" t="s">
        <v>37</v>
      </c>
      <c r="D22" s="6">
        <v>44.94</v>
      </c>
      <c r="E22" s="8">
        <v>1775855.44</v>
      </c>
      <c r="F22" s="11">
        <f t="shared" si="0"/>
        <v>39516.14241210503</v>
      </c>
    </row>
    <row r="23" spans="1:6" ht="12.75">
      <c r="A23" s="1" t="s">
        <v>5</v>
      </c>
      <c r="B23" s="1" t="s">
        <v>38</v>
      </c>
      <c r="C23" s="1" t="s">
        <v>39</v>
      </c>
      <c r="D23" s="6">
        <v>79.94</v>
      </c>
      <c r="E23" s="8">
        <v>3355448.16</v>
      </c>
      <c r="F23" s="11">
        <f t="shared" si="0"/>
        <v>41974.582937202904</v>
      </c>
    </row>
    <row r="24" spans="1:6" ht="12.75">
      <c r="A24" s="1" t="s">
        <v>5</v>
      </c>
      <c r="B24" s="1" t="s">
        <v>40</v>
      </c>
      <c r="C24" s="1" t="s">
        <v>41</v>
      </c>
      <c r="D24" s="6">
        <v>185.32</v>
      </c>
      <c r="E24" s="8">
        <v>8704038.85</v>
      </c>
      <c r="F24" s="11">
        <f t="shared" si="0"/>
        <v>46967.6173645586</v>
      </c>
    </row>
    <row r="25" spans="1:6" ht="12.75">
      <c r="A25" s="1" t="s">
        <v>5</v>
      </c>
      <c r="B25" s="1" t="s">
        <v>42</v>
      </c>
      <c r="C25" s="1" t="s">
        <v>43</v>
      </c>
      <c r="D25" s="6">
        <v>39.53</v>
      </c>
      <c r="E25" s="8">
        <v>1436182.18</v>
      </c>
      <c r="F25" s="11">
        <f t="shared" si="0"/>
        <v>36331.44902605616</v>
      </c>
    </row>
    <row r="26" spans="1:6" ht="21">
      <c r="A26" s="1" t="s">
        <v>5</v>
      </c>
      <c r="B26" s="1" t="s">
        <v>44</v>
      </c>
      <c r="C26" s="1" t="s">
        <v>45</v>
      </c>
      <c r="D26" s="6">
        <v>68.69</v>
      </c>
      <c r="E26" s="8">
        <v>2933569.53</v>
      </c>
      <c r="F26" s="11">
        <f t="shared" si="0"/>
        <v>42707.374144708105</v>
      </c>
    </row>
    <row r="27" spans="1:6" ht="12.75">
      <c r="A27" s="1" t="s">
        <v>5</v>
      </c>
      <c r="B27" s="1" t="s">
        <v>46</v>
      </c>
      <c r="C27" s="1" t="s">
        <v>47</v>
      </c>
      <c r="D27" s="6">
        <v>30.67</v>
      </c>
      <c r="E27" s="8">
        <v>1114411.23</v>
      </c>
      <c r="F27" s="11">
        <f t="shared" si="0"/>
        <v>36335.54711444408</v>
      </c>
    </row>
    <row r="28" spans="1:6" ht="12.75">
      <c r="A28" s="1" t="s">
        <v>5</v>
      </c>
      <c r="B28" s="1" t="s">
        <v>48</v>
      </c>
      <c r="C28" s="1" t="s">
        <v>49</v>
      </c>
      <c r="D28" s="6">
        <v>41.9</v>
      </c>
      <c r="E28" s="8">
        <v>1694771.97</v>
      </c>
      <c r="F28" s="11">
        <f t="shared" si="0"/>
        <v>40448.01837708831</v>
      </c>
    </row>
    <row r="29" spans="1:6" ht="12.75">
      <c r="A29" s="1" t="s">
        <v>5</v>
      </c>
      <c r="B29" s="1" t="s">
        <v>50</v>
      </c>
      <c r="C29" s="1" t="s">
        <v>51</v>
      </c>
      <c r="D29" s="6">
        <v>119.07</v>
      </c>
      <c r="E29" s="8">
        <v>5045018.94</v>
      </c>
      <c r="F29" s="11">
        <f t="shared" si="0"/>
        <v>42370.19349962207</v>
      </c>
    </row>
    <row r="30" spans="1:6" ht="12.75">
      <c r="A30" s="1" t="s">
        <v>5</v>
      </c>
      <c r="B30" s="1" t="s">
        <v>52</v>
      </c>
      <c r="C30" s="1" t="s">
        <v>53</v>
      </c>
      <c r="D30" s="6">
        <v>48.93</v>
      </c>
      <c r="E30" s="8">
        <v>1645418.98</v>
      </c>
      <c r="F30" s="11">
        <f t="shared" si="0"/>
        <v>33628.01921111792</v>
      </c>
    </row>
    <row r="31" spans="1:6" ht="12.75">
      <c r="A31" s="1" t="s">
        <v>5</v>
      </c>
      <c r="B31" s="1" t="s">
        <v>54</v>
      </c>
      <c r="C31" s="1" t="s">
        <v>55</v>
      </c>
      <c r="D31" s="6">
        <v>143.16</v>
      </c>
      <c r="E31" s="8">
        <v>5909925.75</v>
      </c>
      <c r="F31" s="11">
        <f t="shared" si="0"/>
        <v>41281.962489522215</v>
      </c>
    </row>
    <row r="32" spans="1:6" ht="21">
      <c r="A32" s="1" t="s">
        <v>5</v>
      </c>
      <c r="B32" s="1" t="s">
        <v>56</v>
      </c>
      <c r="C32" s="1" t="s">
        <v>57</v>
      </c>
      <c r="D32" s="6">
        <v>50.14</v>
      </c>
      <c r="E32" s="8">
        <v>2307454.18</v>
      </c>
      <c r="F32" s="11">
        <f t="shared" si="0"/>
        <v>46020.2269644994</v>
      </c>
    </row>
    <row r="33" spans="1:6" ht="12.75">
      <c r="A33" s="1" t="s">
        <v>5</v>
      </c>
      <c r="B33" s="1" t="s">
        <v>58</v>
      </c>
      <c r="C33" s="1" t="s">
        <v>59</v>
      </c>
      <c r="D33" s="6">
        <v>88.3</v>
      </c>
      <c r="E33" s="8">
        <v>3679152.07</v>
      </c>
      <c r="F33" s="11">
        <f t="shared" si="0"/>
        <v>41666.5013590034</v>
      </c>
    </row>
    <row r="34" spans="1:6" ht="12.75">
      <c r="A34" s="1" t="s">
        <v>5</v>
      </c>
      <c r="B34" s="1" t="s">
        <v>60</v>
      </c>
      <c r="C34" s="1" t="s">
        <v>61</v>
      </c>
      <c r="D34" s="6">
        <v>32.67</v>
      </c>
      <c r="E34" s="8">
        <v>1437879.19</v>
      </c>
      <c r="F34" s="11">
        <f t="shared" si="0"/>
        <v>44012.21885521885</v>
      </c>
    </row>
    <row r="35" spans="1:6" ht="12.75">
      <c r="A35" s="1" t="s">
        <v>5</v>
      </c>
      <c r="B35" s="1" t="s">
        <v>62</v>
      </c>
      <c r="C35" s="1" t="s">
        <v>63</v>
      </c>
      <c r="D35" s="6">
        <v>97.9</v>
      </c>
      <c r="E35" s="8">
        <v>4312207.56</v>
      </c>
      <c r="F35" s="11">
        <f t="shared" si="0"/>
        <v>44047.06394279877</v>
      </c>
    </row>
    <row r="36" spans="1:6" ht="12.75">
      <c r="A36" s="1" t="s">
        <v>5</v>
      </c>
      <c r="B36" s="1" t="s">
        <v>64</v>
      </c>
      <c r="C36" s="1" t="s">
        <v>65</v>
      </c>
      <c r="D36" s="6">
        <v>153.68</v>
      </c>
      <c r="E36" s="8">
        <v>6609280.02</v>
      </c>
      <c r="F36" s="11">
        <f t="shared" si="0"/>
        <v>43006.76743883394</v>
      </c>
    </row>
    <row r="37" spans="1:6" ht="12.75">
      <c r="A37" s="1" t="s">
        <v>5</v>
      </c>
      <c r="B37" s="1" t="s">
        <v>66</v>
      </c>
      <c r="C37" s="1" t="s">
        <v>67</v>
      </c>
      <c r="D37" s="6">
        <v>56.53</v>
      </c>
      <c r="E37" s="8">
        <v>2456283.79</v>
      </c>
      <c r="F37" s="11">
        <f t="shared" si="0"/>
        <v>43450.978064744384</v>
      </c>
    </row>
    <row r="38" spans="1:6" ht="12.75">
      <c r="A38" s="1" t="s">
        <v>5</v>
      </c>
      <c r="B38" s="1" t="s">
        <v>68</v>
      </c>
      <c r="C38" s="1" t="s">
        <v>69</v>
      </c>
      <c r="D38" s="6">
        <v>82.33</v>
      </c>
      <c r="E38" s="8">
        <v>3579722.27</v>
      </c>
      <c r="F38" s="11">
        <f t="shared" si="0"/>
        <v>43480.16846835904</v>
      </c>
    </row>
    <row r="39" spans="1:6" ht="12.75">
      <c r="A39" s="1" t="s">
        <v>5</v>
      </c>
      <c r="B39" s="1" t="s">
        <v>70</v>
      </c>
      <c r="C39" s="1" t="s">
        <v>71</v>
      </c>
      <c r="D39" s="6">
        <v>70.11</v>
      </c>
      <c r="E39" s="8">
        <v>2985771.07</v>
      </c>
      <c r="F39" s="11">
        <f t="shared" si="0"/>
        <v>42586.95007844815</v>
      </c>
    </row>
    <row r="40" spans="1:6" ht="12.75">
      <c r="A40" s="1" t="s">
        <v>5</v>
      </c>
      <c r="B40" s="1" t="s">
        <v>72</v>
      </c>
      <c r="C40" s="1" t="s">
        <v>73</v>
      </c>
      <c r="D40" s="6">
        <v>49.95</v>
      </c>
      <c r="E40" s="8">
        <v>1847402.5</v>
      </c>
      <c r="F40" s="11">
        <f t="shared" si="0"/>
        <v>36985.035035035035</v>
      </c>
    </row>
    <row r="41" spans="1:6" ht="12.75">
      <c r="A41" s="1" t="s">
        <v>5</v>
      </c>
      <c r="B41" s="1" t="s">
        <v>74</v>
      </c>
      <c r="C41" s="1" t="s">
        <v>75</v>
      </c>
      <c r="D41" s="6">
        <v>37.27</v>
      </c>
      <c r="E41" s="8">
        <v>1434966.7</v>
      </c>
      <c r="F41" s="11">
        <f t="shared" si="0"/>
        <v>38501.923799302385</v>
      </c>
    </row>
    <row r="42" spans="1:6" ht="12.75">
      <c r="A42" s="1" t="s">
        <v>5</v>
      </c>
      <c r="B42" s="1" t="s">
        <v>76</v>
      </c>
      <c r="C42" s="1" t="s">
        <v>77</v>
      </c>
      <c r="D42" s="6">
        <v>125.67</v>
      </c>
      <c r="E42" s="8">
        <v>5351875.76</v>
      </c>
      <c r="F42" s="11">
        <f t="shared" si="0"/>
        <v>42586.74114744967</v>
      </c>
    </row>
    <row r="43" spans="1:6" ht="12.75">
      <c r="A43" s="1" t="s">
        <v>5</v>
      </c>
      <c r="B43" s="1" t="s">
        <v>78</v>
      </c>
      <c r="C43" s="1" t="s">
        <v>79</v>
      </c>
      <c r="D43" s="6">
        <v>46</v>
      </c>
      <c r="E43" s="8">
        <v>1866403.92</v>
      </c>
      <c r="F43" s="11">
        <f t="shared" si="0"/>
        <v>40573.998260869565</v>
      </c>
    </row>
    <row r="44" spans="1:6" ht="21">
      <c r="A44" s="1" t="s">
        <v>5</v>
      </c>
      <c r="B44" s="1" t="s">
        <v>80</v>
      </c>
      <c r="C44" s="1" t="s">
        <v>81</v>
      </c>
      <c r="D44" s="6">
        <v>36.66</v>
      </c>
      <c r="E44" s="8">
        <v>1517630.13</v>
      </c>
      <c r="F44" s="11">
        <f t="shared" si="0"/>
        <v>41397.439443535186</v>
      </c>
    </row>
    <row r="45" spans="1:6" ht="12.75">
      <c r="A45" s="1" t="s">
        <v>5</v>
      </c>
      <c r="B45" s="1" t="s">
        <v>82</v>
      </c>
      <c r="C45" s="1" t="s">
        <v>83</v>
      </c>
      <c r="D45" s="6">
        <v>38.67</v>
      </c>
      <c r="E45" s="8">
        <v>1636634.41</v>
      </c>
      <c r="F45" s="11">
        <f t="shared" si="0"/>
        <v>42323.103439358674</v>
      </c>
    </row>
    <row r="46" spans="1:6" ht="21">
      <c r="A46" s="1" t="s">
        <v>5</v>
      </c>
      <c r="B46" s="1" t="s">
        <v>84</v>
      </c>
      <c r="C46" s="1" t="s">
        <v>85</v>
      </c>
      <c r="D46" s="6">
        <v>92.85</v>
      </c>
      <c r="E46" s="8">
        <v>2683170.26</v>
      </c>
      <c r="F46" s="11">
        <f t="shared" si="0"/>
        <v>28897.902638664513</v>
      </c>
    </row>
    <row r="47" spans="1:6" ht="12.75">
      <c r="A47" s="1" t="s">
        <v>5</v>
      </c>
      <c r="B47" s="1" t="s">
        <v>86</v>
      </c>
      <c r="C47" s="1" t="s">
        <v>87</v>
      </c>
      <c r="D47" s="6">
        <v>192.89</v>
      </c>
      <c r="E47" s="8">
        <v>9107589.85</v>
      </c>
      <c r="F47" s="11">
        <f t="shared" si="0"/>
        <v>47216.495671107885</v>
      </c>
    </row>
    <row r="48" spans="1:6" ht="21">
      <c r="A48" s="1" t="s">
        <v>5</v>
      </c>
      <c r="B48" s="1" t="s">
        <v>88</v>
      </c>
      <c r="C48" s="1" t="s">
        <v>89</v>
      </c>
      <c r="D48" s="6">
        <v>53.59</v>
      </c>
      <c r="E48" s="8">
        <v>2165156.36</v>
      </c>
      <c r="F48" s="11">
        <f t="shared" si="0"/>
        <v>40402.245941406974</v>
      </c>
    </row>
    <row r="49" spans="1:6" ht="12.75">
      <c r="A49" s="1" t="s">
        <v>5</v>
      </c>
      <c r="B49" s="1" t="s">
        <v>90</v>
      </c>
      <c r="C49" s="1" t="s">
        <v>91</v>
      </c>
      <c r="D49" s="6">
        <v>41.93</v>
      </c>
      <c r="E49" s="8">
        <v>1694609.52</v>
      </c>
      <c r="F49" s="11">
        <f t="shared" si="0"/>
        <v>40415.20438826616</v>
      </c>
    </row>
    <row r="50" spans="1:6" ht="12.75">
      <c r="A50" s="1" t="s">
        <v>5</v>
      </c>
      <c r="B50" s="1" t="s">
        <v>92</v>
      </c>
      <c r="C50" s="1" t="s">
        <v>93</v>
      </c>
      <c r="D50" s="6">
        <v>39.97</v>
      </c>
      <c r="E50" s="8">
        <v>1489884.72</v>
      </c>
      <c r="F50" s="11">
        <f t="shared" si="0"/>
        <v>37275.0743057293</v>
      </c>
    </row>
    <row r="51" spans="1:6" ht="21">
      <c r="A51" s="1" t="s">
        <v>5</v>
      </c>
      <c r="B51" s="1" t="s">
        <v>94</v>
      </c>
      <c r="C51" s="1" t="s">
        <v>95</v>
      </c>
      <c r="D51" s="6">
        <v>164.33</v>
      </c>
      <c r="E51" s="8">
        <v>7199006.25</v>
      </c>
      <c r="F51" s="11">
        <f t="shared" si="0"/>
        <v>43808.22886873973</v>
      </c>
    </row>
    <row r="52" spans="1:6" ht="12.75">
      <c r="A52" s="1" t="s">
        <v>5</v>
      </c>
      <c r="B52" s="1" t="s">
        <v>96</v>
      </c>
      <c r="C52" s="1" t="s">
        <v>97</v>
      </c>
      <c r="D52" s="6">
        <v>48.1</v>
      </c>
      <c r="E52" s="8">
        <v>1792952.76</v>
      </c>
      <c r="F52" s="11">
        <f t="shared" si="0"/>
        <v>37275.525155925156</v>
      </c>
    </row>
    <row r="53" spans="1:6" ht="21">
      <c r="A53" s="1" t="s">
        <v>5</v>
      </c>
      <c r="B53" s="1" t="s">
        <v>98</v>
      </c>
      <c r="C53" s="1" t="s">
        <v>99</v>
      </c>
      <c r="D53" s="6">
        <v>113.49</v>
      </c>
      <c r="E53" s="8">
        <v>4738331.37</v>
      </c>
      <c r="F53" s="11">
        <f t="shared" si="0"/>
        <v>41751.091461802804</v>
      </c>
    </row>
    <row r="54" spans="1:6" ht="12.75">
      <c r="A54" s="1" t="s">
        <v>5</v>
      </c>
      <c r="B54" s="1" t="s">
        <v>100</v>
      </c>
      <c r="C54" s="1" t="s">
        <v>101</v>
      </c>
      <c r="D54" s="6">
        <v>121.9</v>
      </c>
      <c r="E54" s="8">
        <v>5290161.79</v>
      </c>
      <c r="F54" s="11">
        <f t="shared" si="0"/>
        <v>43397.55365053322</v>
      </c>
    </row>
    <row r="55" spans="1:6" ht="12.75">
      <c r="A55" s="1" t="s">
        <v>5</v>
      </c>
      <c r="B55" s="1" t="s">
        <v>102</v>
      </c>
      <c r="C55" s="1" t="s">
        <v>103</v>
      </c>
      <c r="D55" s="6">
        <v>70</v>
      </c>
      <c r="E55" s="8">
        <v>2838353.74</v>
      </c>
      <c r="F55" s="11">
        <f t="shared" si="0"/>
        <v>40547.910571428576</v>
      </c>
    </row>
    <row r="56" spans="1:6" ht="12.75">
      <c r="A56" s="1" t="s">
        <v>5</v>
      </c>
      <c r="B56" s="1" t="s">
        <v>104</v>
      </c>
      <c r="C56" s="1" t="s">
        <v>105</v>
      </c>
      <c r="D56" s="6">
        <v>326.61</v>
      </c>
      <c r="E56" s="8">
        <v>15000699.73</v>
      </c>
      <c r="F56" s="11">
        <f t="shared" si="0"/>
        <v>45928.4765622608</v>
      </c>
    </row>
    <row r="57" spans="1:6" ht="12.75">
      <c r="A57" s="1" t="s">
        <v>5</v>
      </c>
      <c r="B57" s="1" t="s">
        <v>106</v>
      </c>
      <c r="C57" s="1" t="s">
        <v>107</v>
      </c>
      <c r="D57" s="6">
        <v>229.61</v>
      </c>
      <c r="E57" s="8">
        <v>9960193.81</v>
      </c>
      <c r="F57" s="11">
        <f t="shared" si="0"/>
        <v>43378.74574278124</v>
      </c>
    </row>
    <row r="58" spans="1:6" ht="12.75">
      <c r="A58" s="1" t="s">
        <v>5</v>
      </c>
      <c r="B58" s="1" t="s">
        <v>108</v>
      </c>
      <c r="C58" s="1" t="s">
        <v>109</v>
      </c>
      <c r="D58" s="6">
        <v>160.41</v>
      </c>
      <c r="E58" s="8">
        <v>7341416.01</v>
      </c>
      <c r="F58" s="11">
        <f t="shared" si="0"/>
        <v>45766.573218627265</v>
      </c>
    </row>
    <row r="59" spans="1:6" ht="12.75">
      <c r="A59" s="1" t="s">
        <v>5</v>
      </c>
      <c r="B59" s="1" t="s">
        <v>110</v>
      </c>
      <c r="C59" s="1" t="s">
        <v>111</v>
      </c>
      <c r="D59" s="6">
        <v>63.37</v>
      </c>
      <c r="E59" s="8">
        <v>2576666.08</v>
      </c>
      <c r="F59" s="11">
        <f t="shared" si="0"/>
        <v>40660.66088054285</v>
      </c>
    </row>
    <row r="60" spans="1:6" ht="12.75">
      <c r="A60" s="1" t="s">
        <v>5</v>
      </c>
      <c r="B60" s="1" t="s">
        <v>112</v>
      </c>
      <c r="C60" s="1" t="s">
        <v>113</v>
      </c>
      <c r="D60" s="6">
        <v>229.02</v>
      </c>
      <c r="E60" s="8">
        <v>10843047.1</v>
      </c>
      <c r="F60" s="11">
        <f t="shared" si="0"/>
        <v>47345.41568421971</v>
      </c>
    </row>
    <row r="61" spans="1:6" ht="12.75">
      <c r="A61" s="1" t="s">
        <v>5</v>
      </c>
      <c r="B61" s="1" t="s">
        <v>114</v>
      </c>
      <c r="C61" s="1" t="s">
        <v>115</v>
      </c>
      <c r="D61" s="6">
        <v>64.71</v>
      </c>
      <c r="E61" s="8">
        <v>2583881.86</v>
      </c>
      <c r="F61" s="11">
        <f t="shared" si="0"/>
        <v>39930.178643177256</v>
      </c>
    </row>
    <row r="62" spans="1:6" ht="21">
      <c r="A62" s="1" t="s">
        <v>5</v>
      </c>
      <c r="B62" s="1" t="s">
        <v>116</v>
      </c>
      <c r="C62" s="1" t="s">
        <v>117</v>
      </c>
      <c r="D62" s="6">
        <v>52.52</v>
      </c>
      <c r="E62" s="8">
        <v>2094600.76</v>
      </c>
      <c r="F62" s="11">
        <f t="shared" si="0"/>
        <v>39881.964204112715</v>
      </c>
    </row>
    <row r="63" spans="1:6" ht="12.75">
      <c r="A63" s="1" t="s">
        <v>5</v>
      </c>
      <c r="B63" s="1" t="s">
        <v>118</v>
      </c>
      <c r="C63" s="1" t="s">
        <v>119</v>
      </c>
      <c r="D63" s="6">
        <v>33.98</v>
      </c>
      <c r="E63" s="8">
        <v>1378177.93</v>
      </c>
      <c r="F63" s="11">
        <f t="shared" si="0"/>
        <v>40558.502942907595</v>
      </c>
    </row>
    <row r="64" spans="1:6" ht="12.75">
      <c r="A64" s="1" t="s">
        <v>5</v>
      </c>
      <c r="B64" s="1" t="s">
        <v>120</v>
      </c>
      <c r="C64" s="1" t="s">
        <v>121</v>
      </c>
      <c r="D64" s="6">
        <v>409.23</v>
      </c>
      <c r="E64" s="8">
        <v>19448726.88</v>
      </c>
      <c r="F64" s="11">
        <f t="shared" si="0"/>
        <v>47525.173814236485</v>
      </c>
    </row>
    <row r="65" spans="1:6" ht="12.75">
      <c r="A65" s="1" t="s">
        <v>5</v>
      </c>
      <c r="B65" s="1" t="s">
        <v>122</v>
      </c>
      <c r="C65" s="1" t="s">
        <v>123</v>
      </c>
      <c r="D65" s="6">
        <v>61.75</v>
      </c>
      <c r="E65" s="8">
        <v>2092432.73</v>
      </c>
      <c r="F65" s="11">
        <f t="shared" si="0"/>
        <v>33885.55028340081</v>
      </c>
    </row>
    <row r="66" spans="1:6" ht="12.75">
      <c r="A66" s="1" t="s">
        <v>5</v>
      </c>
      <c r="B66" s="1" t="s">
        <v>124</v>
      </c>
      <c r="C66" s="1" t="s">
        <v>125</v>
      </c>
      <c r="D66" s="6">
        <v>381.48</v>
      </c>
      <c r="E66" s="8">
        <v>19269739.86</v>
      </c>
      <c r="F66" s="11">
        <f t="shared" si="0"/>
        <v>50513.10648002516</v>
      </c>
    </row>
    <row r="67" spans="1:6" ht="12.75">
      <c r="A67" s="1" t="s">
        <v>5</v>
      </c>
      <c r="B67" s="1" t="s">
        <v>126</v>
      </c>
      <c r="C67" s="1" t="s">
        <v>127</v>
      </c>
      <c r="D67" s="6">
        <v>281.8</v>
      </c>
      <c r="E67" s="8">
        <v>14246708.45</v>
      </c>
      <c r="F67" s="11">
        <f t="shared" si="0"/>
        <v>50556.098119233495</v>
      </c>
    </row>
    <row r="68" spans="1:6" ht="12.75">
      <c r="A68" s="1" t="s">
        <v>5</v>
      </c>
      <c r="B68" s="1" t="s">
        <v>128</v>
      </c>
      <c r="C68" s="1" t="s">
        <v>129</v>
      </c>
      <c r="D68" s="6">
        <v>51.17</v>
      </c>
      <c r="E68" s="8">
        <v>1937696.83</v>
      </c>
      <c r="F68" s="11">
        <f t="shared" si="0"/>
        <v>37867.829392222004</v>
      </c>
    </row>
    <row r="69" spans="1:6" ht="12.75">
      <c r="A69" s="1" t="s">
        <v>5</v>
      </c>
      <c r="B69" s="1" t="s">
        <v>130</v>
      </c>
      <c r="C69" s="1" t="s">
        <v>131</v>
      </c>
      <c r="D69" s="6">
        <v>195.2</v>
      </c>
      <c r="E69" s="8">
        <v>9873290.65</v>
      </c>
      <c r="F69" s="11">
        <f t="shared" si="0"/>
        <v>50580.382428278695</v>
      </c>
    </row>
    <row r="70" spans="1:6" ht="12.75">
      <c r="A70" s="1" t="s">
        <v>5</v>
      </c>
      <c r="B70" s="1" t="s">
        <v>132</v>
      </c>
      <c r="C70" s="1" t="s">
        <v>133</v>
      </c>
      <c r="D70" s="6">
        <v>69.48</v>
      </c>
      <c r="E70" s="8">
        <v>2698330.25</v>
      </c>
      <c r="F70" s="11">
        <f t="shared" si="0"/>
        <v>38836.071531375936</v>
      </c>
    </row>
    <row r="71" spans="1:6" ht="12.75">
      <c r="A71" s="1" t="s">
        <v>5</v>
      </c>
      <c r="B71" s="1" t="s">
        <v>134</v>
      </c>
      <c r="C71" s="1" t="s">
        <v>135</v>
      </c>
      <c r="D71" s="6">
        <v>121.33</v>
      </c>
      <c r="E71" s="8">
        <v>4902204.06</v>
      </c>
      <c r="F71" s="11">
        <f aca="true" t="shared" si="1" ref="F71:F134">E71/D71</f>
        <v>40403.890711283275</v>
      </c>
    </row>
    <row r="72" spans="1:6" ht="12.75">
      <c r="A72" s="1" t="s">
        <v>5</v>
      </c>
      <c r="B72" s="1" t="s">
        <v>136</v>
      </c>
      <c r="C72" s="1" t="s">
        <v>137</v>
      </c>
      <c r="D72" s="6">
        <v>86.81</v>
      </c>
      <c r="E72" s="8">
        <v>3712905.21</v>
      </c>
      <c r="F72" s="11">
        <f t="shared" si="1"/>
        <v>42770.47817071766</v>
      </c>
    </row>
    <row r="73" spans="1:6" ht="12.75">
      <c r="A73" s="1" t="s">
        <v>5</v>
      </c>
      <c r="B73" s="1" t="s">
        <v>138</v>
      </c>
      <c r="C73" s="1" t="s">
        <v>139</v>
      </c>
      <c r="D73" s="6">
        <v>70.59</v>
      </c>
      <c r="E73" s="8">
        <v>2953164.53</v>
      </c>
      <c r="F73" s="11">
        <f t="shared" si="1"/>
        <v>41835.451622042776</v>
      </c>
    </row>
    <row r="74" spans="1:6" ht="12.75">
      <c r="A74" s="1" t="s">
        <v>5</v>
      </c>
      <c r="B74" s="1" t="s">
        <v>140</v>
      </c>
      <c r="C74" s="1" t="s">
        <v>141</v>
      </c>
      <c r="D74" s="6">
        <v>160.54</v>
      </c>
      <c r="E74" s="8">
        <v>6390886.09</v>
      </c>
      <c r="F74" s="11">
        <f t="shared" si="1"/>
        <v>39808.683754827456</v>
      </c>
    </row>
    <row r="75" spans="1:6" ht="12.75">
      <c r="A75" s="1" t="s">
        <v>5</v>
      </c>
      <c r="B75" s="1" t="s">
        <v>142</v>
      </c>
      <c r="C75" s="1" t="s">
        <v>143</v>
      </c>
      <c r="D75" s="6">
        <v>616.67</v>
      </c>
      <c r="E75" s="8">
        <v>33175429.62</v>
      </c>
      <c r="F75" s="11">
        <f t="shared" si="1"/>
        <v>53797.70317998282</v>
      </c>
    </row>
    <row r="76" spans="1:6" ht="12.75">
      <c r="A76" s="1" t="s">
        <v>5</v>
      </c>
      <c r="B76" s="1" t="s">
        <v>144</v>
      </c>
      <c r="C76" s="1" t="s">
        <v>145</v>
      </c>
      <c r="D76" s="6">
        <v>207.28</v>
      </c>
      <c r="E76" s="8">
        <v>10329620.99</v>
      </c>
      <c r="F76" s="11">
        <f t="shared" si="1"/>
        <v>49834.14217483597</v>
      </c>
    </row>
    <row r="77" spans="1:6" ht="12.75">
      <c r="A77" s="1" t="s">
        <v>5</v>
      </c>
      <c r="B77" s="1" t="s">
        <v>146</v>
      </c>
      <c r="C77" s="1" t="s">
        <v>147</v>
      </c>
      <c r="D77" s="6">
        <v>36.37</v>
      </c>
      <c r="E77" s="8">
        <v>1521059.34</v>
      </c>
      <c r="F77" s="11">
        <f t="shared" si="1"/>
        <v>41821.81303271928</v>
      </c>
    </row>
    <row r="78" spans="1:6" ht="12.75">
      <c r="A78" s="1" t="s">
        <v>5</v>
      </c>
      <c r="B78" s="1" t="s">
        <v>148</v>
      </c>
      <c r="C78" s="1" t="s">
        <v>149</v>
      </c>
      <c r="D78" s="6">
        <v>78.67</v>
      </c>
      <c r="E78" s="8">
        <v>3398444.19</v>
      </c>
      <c r="F78" s="11">
        <f t="shared" si="1"/>
        <v>43198.73128257277</v>
      </c>
    </row>
    <row r="79" spans="1:6" ht="12.75">
      <c r="A79" s="1" t="s">
        <v>5</v>
      </c>
      <c r="B79" s="1" t="s">
        <v>150</v>
      </c>
      <c r="C79" s="1" t="s">
        <v>151</v>
      </c>
      <c r="D79" s="6">
        <v>38.47</v>
      </c>
      <c r="E79" s="8">
        <v>1539513.72</v>
      </c>
      <c r="F79" s="11">
        <f t="shared" si="1"/>
        <v>40018.55263841955</v>
      </c>
    </row>
    <row r="80" spans="1:6" ht="12.75">
      <c r="A80" s="1" t="s">
        <v>5</v>
      </c>
      <c r="B80" s="1" t="s">
        <v>152</v>
      </c>
      <c r="C80" s="1" t="s">
        <v>153</v>
      </c>
      <c r="D80" s="6">
        <v>199.42</v>
      </c>
      <c r="E80" s="8">
        <v>9769977.97</v>
      </c>
      <c r="F80" s="11">
        <f t="shared" si="1"/>
        <v>48991.96655300372</v>
      </c>
    </row>
    <row r="81" spans="1:6" ht="12.75">
      <c r="A81" s="1" t="s">
        <v>5</v>
      </c>
      <c r="B81" s="1" t="s">
        <v>154</v>
      </c>
      <c r="C81" s="1" t="s">
        <v>155</v>
      </c>
      <c r="D81" s="6">
        <v>53.84</v>
      </c>
      <c r="E81" s="8">
        <v>2775988.2</v>
      </c>
      <c r="F81" s="11">
        <f t="shared" si="1"/>
        <v>51559.95913818722</v>
      </c>
    </row>
    <row r="82" spans="1:6" ht="12.75">
      <c r="A82" s="1" t="s">
        <v>5</v>
      </c>
      <c r="B82" s="1" t="s">
        <v>156</v>
      </c>
      <c r="C82" s="1" t="s">
        <v>157</v>
      </c>
      <c r="D82" s="6">
        <v>38.56</v>
      </c>
      <c r="E82" s="8">
        <v>1633691.06</v>
      </c>
      <c r="F82" s="11">
        <f t="shared" si="1"/>
        <v>42367.50674273859</v>
      </c>
    </row>
    <row r="83" spans="1:6" ht="12.75">
      <c r="A83" s="1" t="s">
        <v>5</v>
      </c>
      <c r="B83" s="1" t="s">
        <v>158</v>
      </c>
      <c r="C83" s="1" t="s">
        <v>159</v>
      </c>
      <c r="D83" s="6">
        <v>128.45</v>
      </c>
      <c r="E83" s="8">
        <v>6011238.08</v>
      </c>
      <c r="F83" s="11">
        <f t="shared" si="1"/>
        <v>46798.27232386143</v>
      </c>
    </row>
    <row r="84" spans="1:6" ht="21">
      <c r="A84" s="1" t="s">
        <v>5</v>
      </c>
      <c r="B84" s="1" t="s">
        <v>160</v>
      </c>
      <c r="C84" s="1" t="s">
        <v>161</v>
      </c>
      <c r="D84" s="6">
        <v>37.94</v>
      </c>
      <c r="E84" s="8">
        <v>1476876.87</v>
      </c>
      <c r="F84" s="11">
        <f t="shared" si="1"/>
        <v>38926.64391143912</v>
      </c>
    </row>
    <row r="85" spans="1:6" ht="12.75">
      <c r="A85" s="1" t="s">
        <v>5</v>
      </c>
      <c r="B85" s="1" t="s">
        <v>162</v>
      </c>
      <c r="C85" s="1" t="s">
        <v>163</v>
      </c>
      <c r="D85" s="6">
        <v>56.07</v>
      </c>
      <c r="E85" s="8">
        <v>2494623.28</v>
      </c>
      <c r="F85" s="11">
        <f t="shared" si="1"/>
        <v>44491.2302479044</v>
      </c>
    </row>
    <row r="86" spans="1:6" ht="12.75">
      <c r="A86" s="1" t="s">
        <v>5</v>
      </c>
      <c r="B86" s="1" t="s">
        <v>164</v>
      </c>
      <c r="C86" s="1" t="s">
        <v>165</v>
      </c>
      <c r="D86" s="6">
        <v>34.74</v>
      </c>
      <c r="E86" s="8">
        <v>1479871.98</v>
      </c>
      <c r="F86" s="11">
        <f t="shared" si="1"/>
        <v>42598.502590673575</v>
      </c>
    </row>
    <row r="87" spans="1:6" ht="21">
      <c r="A87" s="1" t="s">
        <v>5</v>
      </c>
      <c r="B87" s="1" t="s">
        <v>166</v>
      </c>
      <c r="C87" s="1" t="s">
        <v>167</v>
      </c>
      <c r="D87" s="6">
        <v>53.78</v>
      </c>
      <c r="E87" s="8">
        <v>2128075.68</v>
      </c>
      <c r="F87" s="11">
        <f t="shared" si="1"/>
        <v>39570.0200818148</v>
      </c>
    </row>
    <row r="88" spans="1:6" ht="12.75">
      <c r="A88" s="1" t="s">
        <v>5</v>
      </c>
      <c r="B88" s="1" t="s">
        <v>168</v>
      </c>
      <c r="C88" s="1" t="s">
        <v>169</v>
      </c>
      <c r="D88" s="6">
        <v>93.32</v>
      </c>
      <c r="E88" s="8">
        <v>4871896.25</v>
      </c>
      <c r="F88" s="11">
        <f t="shared" si="1"/>
        <v>52206.34644234891</v>
      </c>
    </row>
    <row r="89" spans="1:6" ht="12.75">
      <c r="A89" s="1" t="s">
        <v>5</v>
      </c>
      <c r="B89" s="1" t="s">
        <v>170</v>
      </c>
      <c r="C89" s="1" t="s">
        <v>171</v>
      </c>
      <c r="D89" s="6">
        <v>288.35</v>
      </c>
      <c r="E89" s="8">
        <v>13834287.03</v>
      </c>
      <c r="F89" s="11">
        <f t="shared" si="1"/>
        <v>47977.41297034853</v>
      </c>
    </row>
    <row r="90" spans="1:6" ht="12.75">
      <c r="A90" s="1" t="s">
        <v>5</v>
      </c>
      <c r="B90" s="1" t="s">
        <v>172</v>
      </c>
      <c r="C90" s="1" t="s">
        <v>173</v>
      </c>
      <c r="D90" s="6">
        <v>67.52</v>
      </c>
      <c r="E90" s="8">
        <v>3145251.55</v>
      </c>
      <c r="F90" s="11">
        <f t="shared" si="1"/>
        <v>46582.51703199052</v>
      </c>
    </row>
    <row r="91" spans="1:6" ht="12.75">
      <c r="A91" s="1" t="s">
        <v>5</v>
      </c>
      <c r="B91" s="1" t="s">
        <v>174</v>
      </c>
      <c r="C91" s="1" t="s">
        <v>175</v>
      </c>
      <c r="D91" s="6">
        <v>250.02</v>
      </c>
      <c r="E91" s="8">
        <v>12959628.08</v>
      </c>
      <c r="F91" s="11">
        <f t="shared" si="1"/>
        <v>51834.36557075434</v>
      </c>
    </row>
    <row r="92" spans="1:6" ht="12.75">
      <c r="A92" s="1" t="s">
        <v>5</v>
      </c>
      <c r="B92" s="1" t="s">
        <v>176</v>
      </c>
      <c r="C92" s="1" t="s">
        <v>177</v>
      </c>
      <c r="D92" s="6">
        <v>192.6</v>
      </c>
      <c r="E92" s="8">
        <v>10289923.97</v>
      </c>
      <c r="F92" s="11">
        <f t="shared" si="1"/>
        <v>53426.39652128765</v>
      </c>
    </row>
    <row r="93" spans="1:6" ht="21">
      <c r="A93" s="1" t="s">
        <v>5</v>
      </c>
      <c r="B93" s="1" t="s">
        <v>178</v>
      </c>
      <c r="C93" s="1" t="s">
        <v>179</v>
      </c>
      <c r="D93" s="6">
        <v>48.05</v>
      </c>
      <c r="E93" s="8">
        <v>1843282.32</v>
      </c>
      <c r="F93" s="11">
        <f t="shared" si="1"/>
        <v>38361.75483870968</v>
      </c>
    </row>
    <row r="94" spans="1:6" ht="12.75">
      <c r="A94" s="1" t="s">
        <v>5</v>
      </c>
      <c r="B94" s="1" t="s">
        <v>180</v>
      </c>
      <c r="C94" s="1" t="s">
        <v>181</v>
      </c>
      <c r="D94" s="6">
        <v>38.08</v>
      </c>
      <c r="E94" s="8">
        <v>1758611.9</v>
      </c>
      <c r="F94" s="11">
        <f t="shared" si="1"/>
        <v>46182.03518907563</v>
      </c>
    </row>
    <row r="95" spans="1:6" ht="12.75">
      <c r="A95" s="1" t="s">
        <v>5</v>
      </c>
      <c r="B95" s="1" t="s">
        <v>182</v>
      </c>
      <c r="C95" s="1" t="s">
        <v>183</v>
      </c>
      <c r="D95" s="6">
        <v>263</v>
      </c>
      <c r="E95" s="8">
        <v>12076947.32</v>
      </c>
      <c r="F95" s="11">
        <f t="shared" si="1"/>
        <v>45919.95178707224</v>
      </c>
    </row>
    <row r="96" spans="1:6" ht="12.75">
      <c r="A96" s="1" t="s">
        <v>5</v>
      </c>
      <c r="B96" s="1" t="s">
        <v>184</v>
      </c>
      <c r="C96" s="1" t="s">
        <v>185</v>
      </c>
      <c r="D96" s="6">
        <v>54.88</v>
      </c>
      <c r="E96" s="8">
        <v>2281368.87</v>
      </c>
      <c r="F96" s="11">
        <f t="shared" si="1"/>
        <v>41570.13247084548</v>
      </c>
    </row>
    <row r="97" spans="1:6" ht="12.75">
      <c r="A97" s="1" t="s">
        <v>5</v>
      </c>
      <c r="B97" s="1" t="s">
        <v>186</v>
      </c>
      <c r="C97" s="1" t="s">
        <v>187</v>
      </c>
      <c r="D97" s="6">
        <v>231.92</v>
      </c>
      <c r="E97" s="8">
        <v>10003010.24</v>
      </c>
      <c r="F97" s="11">
        <f t="shared" si="1"/>
        <v>43131.296309072095</v>
      </c>
    </row>
    <row r="98" spans="1:6" ht="12.75">
      <c r="A98" s="1" t="s">
        <v>5</v>
      </c>
      <c r="B98" s="1" t="s">
        <v>188</v>
      </c>
      <c r="C98" s="1" t="s">
        <v>189</v>
      </c>
      <c r="D98" s="6">
        <v>204.86</v>
      </c>
      <c r="E98" s="8">
        <v>9091791.45</v>
      </c>
      <c r="F98" s="11">
        <f t="shared" si="1"/>
        <v>44380.51083666894</v>
      </c>
    </row>
    <row r="99" spans="1:6" ht="12.75">
      <c r="A99" s="1" t="s">
        <v>5</v>
      </c>
      <c r="B99" s="1" t="s">
        <v>190</v>
      </c>
      <c r="C99" s="1" t="s">
        <v>191</v>
      </c>
      <c r="D99" s="6">
        <v>42.92</v>
      </c>
      <c r="E99" s="8">
        <v>1798261.08</v>
      </c>
      <c r="F99" s="11">
        <f t="shared" si="1"/>
        <v>41897.97483690587</v>
      </c>
    </row>
    <row r="100" spans="1:6" ht="12.75">
      <c r="A100" s="1" t="s">
        <v>5</v>
      </c>
      <c r="B100" s="1" t="s">
        <v>192</v>
      </c>
      <c r="C100" s="1" t="s">
        <v>193</v>
      </c>
      <c r="D100" s="6">
        <v>200.83</v>
      </c>
      <c r="E100" s="8">
        <v>8106953.93</v>
      </c>
      <c r="F100" s="11">
        <f t="shared" si="1"/>
        <v>40367.24558083951</v>
      </c>
    </row>
    <row r="101" spans="1:6" ht="12.75">
      <c r="A101" s="1" t="s">
        <v>5</v>
      </c>
      <c r="B101" s="1" t="s">
        <v>194</v>
      </c>
      <c r="C101" s="1" t="s">
        <v>195</v>
      </c>
      <c r="D101" s="6">
        <v>39.48</v>
      </c>
      <c r="E101" s="8">
        <v>1729939.06</v>
      </c>
      <c r="F101" s="11">
        <f t="shared" si="1"/>
        <v>43818.11195542047</v>
      </c>
    </row>
    <row r="102" spans="1:6" ht="12.75">
      <c r="A102" s="1" t="s">
        <v>5</v>
      </c>
      <c r="B102" s="1" t="s">
        <v>196</v>
      </c>
      <c r="C102" s="1" t="s">
        <v>197</v>
      </c>
      <c r="D102" s="6">
        <v>76.3</v>
      </c>
      <c r="E102" s="8">
        <v>3292750.9</v>
      </c>
      <c r="F102" s="11">
        <f t="shared" si="1"/>
        <v>43155.319790301444</v>
      </c>
    </row>
    <row r="103" spans="1:6" ht="12.75">
      <c r="A103" s="1" t="s">
        <v>5</v>
      </c>
      <c r="B103" s="1" t="s">
        <v>198</v>
      </c>
      <c r="C103" s="1" t="s">
        <v>199</v>
      </c>
      <c r="D103" s="6">
        <v>66.45</v>
      </c>
      <c r="E103" s="8">
        <v>3095326.93</v>
      </c>
      <c r="F103" s="11">
        <f t="shared" si="1"/>
        <v>46581.293152746424</v>
      </c>
    </row>
    <row r="104" spans="1:6" ht="12.75">
      <c r="A104" s="1" t="s">
        <v>5</v>
      </c>
      <c r="B104" s="1" t="s">
        <v>200</v>
      </c>
      <c r="C104" s="1" t="s">
        <v>201</v>
      </c>
      <c r="D104" s="6">
        <v>45.95</v>
      </c>
      <c r="E104" s="8">
        <v>2224256.37</v>
      </c>
      <c r="F104" s="11">
        <f t="shared" si="1"/>
        <v>48406.014581066374</v>
      </c>
    </row>
    <row r="105" spans="1:6" ht="12.75">
      <c r="A105" s="1" t="s">
        <v>5</v>
      </c>
      <c r="B105" s="1" t="s">
        <v>202</v>
      </c>
      <c r="C105" s="1" t="s">
        <v>203</v>
      </c>
      <c r="D105" s="6">
        <v>153</v>
      </c>
      <c r="E105" s="8">
        <v>6894159.22</v>
      </c>
      <c r="F105" s="11">
        <f t="shared" si="1"/>
        <v>45059.86418300653</v>
      </c>
    </row>
    <row r="106" spans="1:6" ht="12.75">
      <c r="A106" s="1" t="s">
        <v>5</v>
      </c>
      <c r="B106" s="1" t="s">
        <v>204</v>
      </c>
      <c r="C106" s="1" t="s">
        <v>205</v>
      </c>
      <c r="D106" s="6">
        <v>35.86</v>
      </c>
      <c r="E106" s="8">
        <v>1402617.36</v>
      </c>
      <c r="F106" s="11">
        <f t="shared" si="1"/>
        <v>39113.702175125494</v>
      </c>
    </row>
    <row r="107" spans="1:6" ht="12.75">
      <c r="A107" s="1" t="s">
        <v>5</v>
      </c>
      <c r="B107" s="1" t="s">
        <v>206</v>
      </c>
      <c r="C107" s="1" t="s">
        <v>207</v>
      </c>
      <c r="D107" s="6">
        <v>50.02</v>
      </c>
      <c r="E107" s="8">
        <v>2032732.77</v>
      </c>
      <c r="F107" s="11">
        <f t="shared" si="1"/>
        <v>40638.400039984</v>
      </c>
    </row>
    <row r="108" spans="1:6" ht="12.75">
      <c r="A108" s="1" t="s">
        <v>5</v>
      </c>
      <c r="B108" s="1" t="s">
        <v>208</v>
      </c>
      <c r="C108" s="1" t="s">
        <v>209</v>
      </c>
      <c r="D108" s="6">
        <v>51.62</v>
      </c>
      <c r="E108" s="8">
        <v>2117784.85</v>
      </c>
      <c r="F108" s="11">
        <f t="shared" si="1"/>
        <v>41026.44033320419</v>
      </c>
    </row>
    <row r="109" spans="1:6" ht="12.75">
      <c r="A109" s="1" t="s">
        <v>5</v>
      </c>
      <c r="B109" s="1" t="s">
        <v>210</v>
      </c>
      <c r="C109" s="1" t="s">
        <v>211</v>
      </c>
      <c r="D109" s="6">
        <v>139.51</v>
      </c>
      <c r="E109" s="8">
        <v>6793149.02</v>
      </c>
      <c r="F109" s="11">
        <f t="shared" si="1"/>
        <v>48692.91821374812</v>
      </c>
    </row>
    <row r="110" spans="1:6" ht="12.75">
      <c r="A110" s="1" t="s">
        <v>5</v>
      </c>
      <c r="B110" s="1" t="s">
        <v>212</v>
      </c>
      <c r="C110" s="1" t="s">
        <v>213</v>
      </c>
      <c r="D110" s="6">
        <v>202.04</v>
      </c>
      <c r="E110" s="8">
        <v>8325792.51</v>
      </c>
      <c r="F110" s="11">
        <f t="shared" si="1"/>
        <v>41208.634478321124</v>
      </c>
    </row>
    <row r="111" spans="1:6" ht="21">
      <c r="A111" s="1" t="s">
        <v>5</v>
      </c>
      <c r="B111" s="1" t="s">
        <v>214</v>
      </c>
      <c r="C111" s="1" t="s">
        <v>215</v>
      </c>
      <c r="D111" s="6">
        <v>100.63</v>
      </c>
      <c r="E111" s="8">
        <v>4419604.27</v>
      </c>
      <c r="F111" s="11">
        <f t="shared" si="1"/>
        <v>43919.35079002285</v>
      </c>
    </row>
    <row r="112" spans="1:6" ht="12.75">
      <c r="A112" s="1" t="s">
        <v>5</v>
      </c>
      <c r="B112" s="1" t="s">
        <v>216</v>
      </c>
      <c r="C112" s="1" t="s">
        <v>217</v>
      </c>
      <c r="D112" s="6">
        <v>32.55</v>
      </c>
      <c r="E112" s="8">
        <v>1648002.14</v>
      </c>
      <c r="F112" s="11">
        <f t="shared" si="1"/>
        <v>50629.86605222734</v>
      </c>
    </row>
    <row r="113" spans="1:6" ht="12.75">
      <c r="A113" s="1" t="s">
        <v>5</v>
      </c>
      <c r="B113" s="1" t="s">
        <v>218</v>
      </c>
      <c r="C113" s="1" t="s">
        <v>219</v>
      </c>
      <c r="D113" s="6">
        <v>73.27</v>
      </c>
      <c r="E113" s="8">
        <v>2926952.33</v>
      </c>
      <c r="F113" s="11">
        <f t="shared" si="1"/>
        <v>39947.48642009008</v>
      </c>
    </row>
    <row r="114" spans="1:6" ht="12.75">
      <c r="A114" s="1" t="s">
        <v>5</v>
      </c>
      <c r="B114" s="1" t="s">
        <v>220</v>
      </c>
      <c r="C114" s="1" t="s">
        <v>221</v>
      </c>
      <c r="D114" s="6">
        <v>39.34</v>
      </c>
      <c r="E114" s="8">
        <v>1470719.28</v>
      </c>
      <c r="F114" s="11">
        <f t="shared" si="1"/>
        <v>37384.831723436706</v>
      </c>
    </row>
    <row r="115" spans="1:6" ht="12.75">
      <c r="A115" s="1" t="s">
        <v>5</v>
      </c>
      <c r="B115" s="1" t="s">
        <v>222</v>
      </c>
      <c r="C115" s="1" t="s">
        <v>223</v>
      </c>
      <c r="D115" s="6">
        <v>63.59</v>
      </c>
      <c r="E115" s="8">
        <v>2591521.34</v>
      </c>
      <c r="F115" s="11">
        <f t="shared" si="1"/>
        <v>40753.59867903758</v>
      </c>
    </row>
    <row r="116" spans="1:6" ht="12.75">
      <c r="A116" s="1" t="s">
        <v>5</v>
      </c>
      <c r="B116" s="1" t="s">
        <v>224</v>
      </c>
      <c r="C116" s="1" t="s">
        <v>225</v>
      </c>
      <c r="D116" s="6">
        <v>40.61</v>
      </c>
      <c r="E116" s="8">
        <v>1645142.59</v>
      </c>
      <c r="F116" s="11">
        <f t="shared" si="1"/>
        <v>40510.775424772226</v>
      </c>
    </row>
    <row r="117" spans="1:6" ht="12.75">
      <c r="A117" s="1" t="s">
        <v>5</v>
      </c>
      <c r="B117" s="1" t="s">
        <v>226</v>
      </c>
      <c r="C117" s="1" t="s">
        <v>227</v>
      </c>
      <c r="D117" s="6">
        <v>113.39</v>
      </c>
      <c r="E117" s="8">
        <v>4359276.11</v>
      </c>
      <c r="F117" s="11">
        <f t="shared" si="1"/>
        <v>38444.97848134756</v>
      </c>
    </row>
    <row r="118" spans="1:6" ht="12.75">
      <c r="A118" s="1" t="s">
        <v>5</v>
      </c>
      <c r="B118" s="1" t="s">
        <v>228</v>
      </c>
      <c r="C118" s="1" t="s">
        <v>229</v>
      </c>
      <c r="D118" s="6">
        <v>65.51</v>
      </c>
      <c r="E118" s="8">
        <v>2609492.91</v>
      </c>
      <c r="F118" s="11">
        <f t="shared" si="1"/>
        <v>39833.50496107464</v>
      </c>
    </row>
    <row r="119" spans="1:6" ht="12.75">
      <c r="A119" s="1" t="s">
        <v>5</v>
      </c>
      <c r="B119" s="1" t="s">
        <v>230</v>
      </c>
      <c r="C119" s="1" t="s">
        <v>231</v>
      </c>
      <c r="D119" s="6">
        <v>117.32</v>
      </c>
      <c r="E119" s="8">
        <v>5031887.96</v>
      </c>
      <c r="F119" s="11">
        <f t="shared" si="1"/>
        <v>42890.2826457552</v>
      </c>
    </row>
    <row r="120" spans="1:6" ht="12.75">
      <c r="A120" s="1" t="s">
        <v>5</v>
      </c>
      <c r="B120" s="1" t="s">
        <v>232</v>
      </c>
      <c r="C120" s="1" t="s">
        <v>233</v>
      </c>
      <c r="D120" s="6">
        <v>346.97</v>
      </c>
      <c r="E120" s="8">
        <v>16336971.79</v>
      </c>
      <c r="F120" s="11">
        <f t="shared" si="1"/>
        <v>47084.68106752745</v>
      </c>
    </row>
    <row r="121" spans="1:6" ht="21">
      <c r="A121" s="1" t="s">
        <v>5</v>
      </c>
      <c r="B121" s="1" t="s">
        <v>234</v>
      </c>
      <c r="C121" s="1" t="s">
        <v>235</v>
      </c>
      <c r="D121" s="6">
        <v>190.64</v>
      </c>
      <c r="E121" s="8">
        <v>9126484.19</v>
      </c>
      <c r="F121" s="11">
        <f t="shared" si="1"/>
        <v>47872.87132815779</v>
      </c>
    </row>
    <row r="122" spans="1:6" ht="12.75">
      <c r="A122" s="1" t="s">
        <v>5</v>
      </c>
      <c r="B122" s="1" t="s">
        <v>236</v>
      </c>
      <c r="C122" s="1" t="s">
        <v>237</v>
      </c>
      <c r="D122" s="6">
        <v>190.58</v>
      </c>
      <c r="E122" s="8">
        <v>10066966.22</v>
      </c>
      <c r="F122" s="11">
        <f t="shared" si="1"/>
        <v>52822.78423759052</v>
      </c>
    </row>
    <row r="123" spans="1:6" ht="12.75">
      <c r="A123" s="1" t="s">
        <v>5</v>
      </c>
      <c r="B123" s="1" t="s">
        <v>238</v>
      </c>
      <c r="C123" s="1" t="s">
        <v>239</v>
      </c>
      <c r="D123" s="6">
        <v>5.71</v>
      </c>
      <c r="E123" s="8">
        <v>336202.85</v>
      </c>
      <c r="F123" s="11">
        <f t="shared" si="1"/>
        <v>58879.658493870396</v>
      </c>
    </row>
    <row r="124" spans="1:6" ht="12.75">
      <c r="A124" s="1" t="s">
        <v>5</v>
      </c>
      <c r="B124" s="1" t="s">
        <v>240</v>
      </c>
      <c r="C124" s="1" t="s">
        <v>241</v>
      </c>
      <c r="D124" s="6">
        <v>175.51</v>
      </c>
      <c r="E124" s="8">
        <v>8451906.91</v>
      </c>
      <c r="F124" s="11">
        <f t="shared" si="1"/>
        <v>48156.26978519743</v>
      </c>
    </row>
    <row r="125" spans="1:6" ht="12.75">
      <c r="A125" s="1" t="s">
        <v>5</v>
      </c>
      <c r="B125" s="1" t="s">
        <v>242</v>
      </c>
      <c r="C125" s="1" t="s">
        <v>243</v>
      </c>
      <c r="D125" s="6">
        <v>85.13</v>
      </c>
      <c r="E125" s="8">
        <v>3567014.9</v>
      </c>
      <c r="F125" s="11">
        <f t="shared" si="1"/>
        <v>41900.797603664985</v>
      </c>
    </row>
    <row r="126" spans="1:6" ht="21">
      <c r="A126" s="1" t="s">
        <v>5</v>
      </c>
      <c r="B126" s="1" t="s">
        <v>244</v>
      </c>
      <c r="C126" s="1" t="s">
        <v>245</v>
      </c>
      <c r="D126" s="6">
        <v>52</v>
      </c>
      <c r="E126" s="8">
        <v>2169138.54</v>
      </c>
      <c r="F126" s="11">
        <f t="shared" si="1"/>
        <v>41714.20269230769</v>
      </c>
    </row>
    <row r="127" spans="1:6" ht="12.75">
      <c r="A127" s="1" t="s">
        <v>5</v>
      </c>
      <c r="B127" s="1" t="s">
        <v>246</v>
      </c>
      <c r="C127" s="1" t="s">
        <v>247</v>
      </c>
      <c r="D127" s="6">
        <v>30.72</v>
      </c>
      <c r="E127" s="8">
        <v>1271164.71</v>
      </c>
      <c r="F127" s="11">
        <f t="shared" si="1"/>
        <v>41379.0595703125</v>
      </c>
    </row>
    <row r="128" spans="1:6" ht="21">
      <c r="A128" s="1" t="s">
        <v>5</v>
      </c>
      <c r="B128" s="1" t="s">
        <v>248</v>
      </c>
      <c r="C128" s="1" t="s">
        <v>249</v>
      </c>
      <c r="D128" s="6">
        <v>61.41</v>
      </c>
      <c r="E128" s="8">
        <v>2537364.48</v>
      </c>
      <c r="F128" s="11">
        <f t="shared" si="1"/>
        <v>41318.425012212996</v>
      </c>
    </row>
    <row r="129" spans="1:6" ht="12.75">
      <c r="A129" s="1" t="s">
        <v>5</v>
      </c>
      <c r="B129" s="1" t="s">
        <v>250</v>
      </c>
      <c r="C129" s="1" t="s">
        <v>251</v>
      </c>
      <c r="D129" s="6">
        <v>78.08</v>
      </c>
      <c r="E129" s="8">
        <v>2998932.77</v>
      </c>
      <c r="F129" s="11">
        <f t="shared" si="1"/>
        <v>38408.46273053279</v>
      </c>
    </row>
    <row r="130" spans="1:6" ht="12.75">
      <c r="A130" s="1" t="s">
        <v>5</v>
      </c>
      <c r="B130" s="1" t="s">
        <v>252</v>
      </c>
      <c r="C130" s="1" t="s">
        <v>253</v>
      </c>
      <c r="D130" s="6">
        <v>47.66</v>
      </c>
      <c r="E130" s="8">
        <v>1993798.53</v>
      </c>
      <c r="F130" s="11">
        <f t="shared" si="1"/>
        <v>41833.79206882082</v>
      </c>
    </row>
    <row r="131" spans="1:6" ht="12.75">
      <c r="A131" s="1" t="s">
        <v>5</v>
      </c>
      <c r="B131" s="1" t="s">
        <v>254</v>
      </c>
      <c r="C131" s="1" t="s">
        <v>255</v>
      </c>
      <c r="D131" s="6">
        <v>33.72</v>
      </c>
      <c r="E131" s="8">
        <v>1279282.09</v>
      </c>
      <c r="F131" s="11">
        <f t="shared" si="1"/>
        <v>37938.3775207592</v>
      </c>
    </row>
    <row r="132" spans="1:6" ht="21">
      <c r="A132" s="1" t="s">
        <v>5</v>
      </c>
      <c r="B132" s="1" t="s">
        <v>256</v>
      </c>
      <c r="C132" s="1" t="s">
        <v>257</v>
      </c>
      <c r="D132" s="6">
        <v>92.26</v>
      </c>
      <c r="E132" s="8">
        <v>3718988.48</v>
      </c>
      <c r="F132" s="11">
        <f t="shared" si="1"/>
        <v>40309.8686321266</v>
      </c>
    </row>
    <row r="133" spans="1:6" ht="12.75">
      <c r="A133" s="1" t="s">
        <v>5</v>
      </c>
      <c r="B133" s="1" t="s">
        <v>258</v>
      </c>
      <c r="C133" s="1" t="s">
        <v>259</v>
      </c>
      <c r="D133" s="6">
        <v>5</v>
      </c>
      <c r="E133" s="8">
        <v>176675.81</v>
      </c>
      <c r="F133" s="11">
        <f t="shared" si="1"/>
        <v>35335.162</v>
      </c>
    </row>
    <row r="134" spans="1:6" ht="12.75">
      <c r="A134" s="1" t="s">
        <v>5</v>
      </c>
      <c r="B134" s="1" t="s">
        <v>260</v>
      </c>
      <c r="C134" s="1" t="s">
        <v>261</v>
      </c>
      <c r="D134" s="6">
        <v>78.47</v>
      </c>
      <c r="E134" s="8">
        <v>2923685.54</v>
      </c>
      <c r="F134" s="11">
        <f t="shared" si="1"/>
        <v>37258.640754428445</v>
      </c>
    </row>
    <row r="135" spans="1:6" ht="12.75">
      <c r="A135" s="1" t="s">
        <v>5</v>
      </c>
      <c r="B135" s="1" t="s">
        <v>262</v>
      </c>
      <c r="C135" s="1" t="s">
        <v>263</v>
      </c>
      <c r="D135" s="6">
        <v>108.33</v>
      </c>
      <c r="E135" s="8">
        <v>5051653.36</v>
      </c>
      <c r="F135" s="11">
        <f aca="true" t="shared" si="2" ref="F135:F198">E135/D135</f>
        <v>46632.08123326872</v>
      </c>
    </row>
    <row r="136" spans="1:6" ht="12.75">
      <c r="A136" s="1" t="s">
        <v>5</v>
      </c>
      <c r="B136" s="1" t="s">
        <v>264</v>
      </c>
      <c r="C136" s="1" t="s">
        <v>265</v>
      </c>
      <c r="D136" s="6">
        <v>127.05</v>
      </c>
      <c r="E136" s="8">
        <v>5002287.21</v>
      </c>
      <c r="F136" s="11">
        <f t="shared" si="2"/>
        <v>39372.58724911452</v>
      </c>
    </row>
    <row r="137" spans="1:6" ht="12.75">
      <c r="A137" s="1" t="s">
        <v>5</v>
      </c>
      <c r="B137" s="1" t="s">
        <v>266</v>
      </c>
      <c r="C137" s="1" t="s">
        <v>267</v>
      </c>
      <c r="D137" s="6">
        <v>38.64</v>
      </c>
      <c r="E137" s="8">
        <v>1482886.4</v>
      </c>
      <c r="F137" s="11">
        <f t="shared" si="2"/>
        <v>38376.977225672876</v>
      </c>
    </row>
    <row r="138" spans="1:6" ht="12.75">
      <c r="A138" s="1" t="s">
        <v>5</v>
      </c>
      <c r="B138" s="1" t="s">
        <v>268</v>
      </c>
      <c r="C138" s="1" t="s">
        <v>269</v>
      </c>
      <c r="D138" s="6">
        <v>101.69</v>
      </c>
      <c r="E138" s="8">
        <v>4457890.05</v>
      </c>
      <c r="F138" s="11">
        <f t="shared" si="2"/>
        <v>43838.03766348707</v>
      </c>
    </row>
    <row r="139" spans="1:6" ht="12.75">
      <c r="A139" s="1" t="s">
        <v>5</v>
      </c>
      <c r="B139" s="1" t="s">
        <v>270</v>
      </c>
      <c r="C139" s="1" t="s">
        <v>271</v>
      </c>
      <c r="D139" s="6">
        <v>40.45</v>
      </c>
      <c r="E139" s="8">
        <v>1618652.15</v>
      </c>
      <c r="F139" s="11">
        <f t="shared" si="2"/>
        <v>40016.122373300364</v>
      </c>
    </row>
    <row r="140" spans="1:6" ht="12.75">
      <c r="A140" s="1" t="s">
        <v>5</v>
      </c>
      <c r="B140" s="1" t="s">
        <v>272</v>
      </c>
      <c r="C140" s="1" t="s">
        <v>273</v>
      </c>
      <c r="D140" s="6">
        <v>82.45</v>
      </c>
      <c r="E140" s="8">
        <v>3435284.66</v>
      </c>
      <c r="F140" s="11">
        <f t="shared" si="2"/>
        <v>41665.06561552456</v>
      </c>
    </row>
    <row r="141" spans="1:6" ht="12.75">
      <c r="A141" s="1" t="s">
        <v>5</v>
      </c>
      <c r="B141" s="1" t="s">
        <v>274</v>
      </c>
      <c r="C141" s="1" t="s">
        <v>275</v>
      </c>
      <c r="D141" s="6">
        <v>31.54</v>
      </c>
      <c r="E141" s="8">
        <v>1279382.44</v>
      </c>
      <c r="F141" s="11">
        <f t="shared" si="2"/>
        <v>40563.80596068485</v>
      </c>
    </row>
    <row r="142" spans="1:6" ht="12.75">
      <c r="A142" s="1" t="s">
        <v>5</v>
      </c>
      <c r="B142" s="1" t="s">
        <v>276</v>
      </c>
      <c r="C142" s="1" t="s">
        <v>277</v>
      </c>
      <c r="D142" s="6">
        <v>130.33</v>
      </c>
      <c r="E142" s="8">
        <v>5507345.36</v>
      </c>
      <c r="F142" s="11">
        <f t="shared" si="2"/>
        <v>42256.9274917517</v>
      </c>
    </row>
    <row r="143" spans="1:6" ht="12.75">
      <c r="A143" s="1" t="s">
        <v>5</v>
      </c>
      <c r="B143" s="1" t="s">
        <v>278</v>
      </c>
      <c r="C143" s="1" t="s">
        <v>279</v>
      </c>
      <c r="D143" s="6">
        <v>59.58</v>
      </c>
      <c r="E143" s="8">
        <v>2587249.9</v>
      </c>
      <c r="F143" s="11">
        <f t="shared" si="2"/>
        <v>43424.80530379322</v>
      </c>
    </row>
    <row r="144" spans="1:6" ht="12.75">
      <c r="A144" s="1" t="s">
        <v>5</v>
      </c>
      <c r="B144" s="1" t="s">
        <v>280</v>
      </c>
      <c r="C144" s="1" t="s">
        <v>281</v>
      </c>
      <c r="D144" s="6">
        <v>56.3</v>
      </c>
      <c r="E144" s="8">
        <v>2159988.87</v>
      </c>
      <c r="F144" s="11">
        <f t="shared" si="2"/>
        <v>38365.69928952043</v>
      </c>
    </row>
    <row r="145" spans="1:6" ht="12.75">
      <c r="A145" s="1" t="s">
        <v>5</v>
      </c>
      <c r="B145" s="1" t="s">
        <v>282</v>
      </c>
      <c r="C145" s="1" t="s">
        <v>283</v>
      </c>
      <c r="D145" s="6">
        <v>609.92</v>
      </c>
      <c r="E145" s="8">
        <v>31113559.51</v>
      </c>
      <c r="F145" s="11">
        <f t="shared" si="2"/>
        <v>51012.52542956454</v>
      </c>
    </row>
    <row r="146" spans="1:6" ht="12.75">
      <c r="A146" s="1" t="s">
        <v>5</v>
      </c>
      <c r="B146" s="1" t="s">
        <v>284</v>
      </c>
      <c r="C146" s="1" t="s">
        <v>285</v>
      </c>
      <c r="D146" s="6">
        <v>158.68</v>
      </c>
      <c r="E146" s="8">
        <v>8208374.31</v>
      </c>
      <c r="F146" s="11">
        <f t="shared" si="2"/>
        <v>51729.10455003781</v>
      </c>
    </row>
    <row r="147" spans="1:6" ht="12.75">
      <c r="A147" s="1" t="s">
        <v>5</v>
      </c>
      <c r="B147" s="1" t="s">
        <v>286</v>
      </c>
      <c r="C147" s="1" t="s">
        <v>287</v>
      </c>
      <c r="D147" s="6">
        <v>69.5</v>
      </c>
      <c r="E147" s="8">
        <v>2889307.42</v>
      </c>
      <c r="F147" s="11">
        <f t="shared" si="2"/>
        <v>41572.768633093525</v>
      </c>
    </row>
    <row r="148" spans="1:6" ht="12.75">
      <c r="A148" s="1" t="s">
        <v>5</v>
      </c>
      <c r="B148" s="1" t="s">
        <v>288</v>
      </c>
      <c r="C148" s="1" t="s">
        <v>289</v>
      </c>
      <c r="D148" s="6">
        <v>58.03</v>
      </c>
      <c r="E148" s="8">
        <v>2594808.57</v>
      </c>
      <c r="F148" s="11">
        <f t="shared" si="2"/>
        <v>44714.950370498016</v>
      </c>
    </row>
    <row r="149" spans="1:6" ht="21">
      <c r="A149" s="1" t="s">
        <v>5</v>
      </c>
      <c r="B149" s="1" t="s">
        <v>290</v>
      </c>
      <c r="C149" s="1" t="s">
        <v>291</v>
      </c>
      <c r="D149" s="6">
        <v>77.64</v>
      </c>
      <c r="E149" s="8">
        <v>3274808.18</v>
      </c>
      <c r="F149" s="11">
        <f t="shared" si="2"/>
        <v>42179.394384337975</v>
      </c>
    </row>
    <row r="150" spans="1:6" ht="12.75">
      <c r="A150" s="1" t="s">
        <v>5</v>
      </c>
      <c r="B150" s="1" t="s">
        <v>292</v>
      </c>
      <c r="C150" s="1" t="s">
        <v>293</v>
      </c>
      <c r="D150" s="6">
        <v>69.99</v>
      </c>
      <c r="E150" s="8">
        <v>3142245.96</v>
      </c>
      <c r="F150" s="11">
        <f t="shared" si="2"/>
        <v>44895.64166309473</v>
      </c>
    </row>
    <row r="151" spans="1:6" ht="12.75">
      <c r="A151" s="1" t="s">
        <v>5</v>
      </c>
      <c r="B151" s="1" t="s">
        <v>294</v>
      </c>
      <c r="C151" s="1" t="s">
        <v>295</v>
      </c>
      <c r="D151" s="6">
        <v>416.3</v>
      </c>
      <c r="E151" s="8">
        <v>14080411.49</v>
      </c>
      <c r="F151" s="11">
        <f t="shared" si="2"/>
        <v>33822.75159740572</v>
      </c>
    </row>
    <row r="152" spans="1:6" ht="12.75">
      <c r="A152" s="1" t="s">
        <v>5</v>
      </c>
      <c r="B152" s="1" t="s">
        <v>296</v>
      </c>
      <c r="C152" s="1" t="s">
        <v>297</v>
      </c>
      <c r="D152" s="6">
        <v>39.95</v>
      </c>
      <c r="E152" s="8">
        <v>1654536.22</v>
      </c>
      <c r="F152" s="11">
        <f t="shared" si="2"/>
        <v>41415.174468085104</v>
      </c>
    </row>
    <row r="153" spans="1:6" ht="12.75">
      <c r="A153" s="1" t="s">
        <v>5</v>
      </c>
      <c r="B153" s="1" t="s">
        <v>298</v>
      </c>
      <c r="C153" s="1" t="s">
        <v>299</v>
      </c>
      <c r="D153" s="6">
        <v>220.4</v>
      </c>
      <c r="E153" s="8">
        <v>9030568.25</v>
      </c>
      <c r="F153" s="11">
        <f t="shared" si="2"/>
        <v>40973.54015426497</v>
      </c>
    </row>
    <row r="154" spans="1:6" ht="12.75">
      <c r="A154" s="1" t="s">
        <v>5</v>
      </c>
      <c r="B154" s="1" t="s">
        <v>300</v>
      </c>
      <c r="C154" s="1" t="s">
        <v>301</v>
      </c>
      <c r="D154" s="6">
        <v>86.46</v>
      </c>
      <c r="E154" s="8">
        <v>3507803.01</v>
      </c>
      <c r="F154" s="11">
        <f t="shared" si="2"/>
        <v>40571.39729354615</v>
      </c>
    </row>
    <row r="155" spans="1:6" ht="12.75">
      <c r="A155" s="1" t="s">
        <v>5</v>
      </c>
      <c r="B155" s="1" t="s">
        <v>302</v>
      </c>
      <c r="C155" s="1" t="s">
        <v>303</v>
      </c>
      <c r="D155" s="6">
        <v>92.02</v>
      </c>
      <c r="E155" s="8">
        <v>4161587.17</v>
      </c>
      <c r="F155" s="11">
        <f t="shared" si="2"/>
        <v>45224.81167137579</v>
      </c>
    </row>
    <row r="156" spans="1:6" ht="12.75">
      <c r="A156" s="1" t="s">
        <v>5</v>
      </c>
      <c r="B156" s="1" t="s">
        <v>304</v>
      </c>
      <c r="C156" s="1" t="s">
        <v>305</v>
      </c>
      <c r="D156" s="6">
        <v>71.59</v>
      </c>
      <c r="E156" s="8">
        <v>3206345.94</v>
      </c>
      <c r="F156" s="11">
        <f t="shared" si="2"/>
        <v>44787.62313172231</v>
      </c>
    </row>
    <row r="157" spans="1:6" ht="12.75">
      <c r="A157" s="1" t="s">
        <v>5</v>
      </c>
      <c r="B157" s="1" t="s">
        <v>306</v>
      </c>
      <c r="C157" s="1" t="s">
        <v>307</v>
      </c>
      <c r="D157" s="6">
        <v>104.73</v>
      </c>
      <c r="E157" s="8">
        <v>4285272.99</v>
      </c>
      <c r="F157" s="11">
        <f t="shared" si="2"/>
        <v>40917.33973073618</v>
      </c>
    </row>
    <row r="158" spans="1:6" ht="12.75">
      <c r="A158" s="1" t="s">
        <v>5</v>
      </c>
      <c r="B158" s="1" t="s">
        <v>308</v>
      </c>
      <c r="C158" s="1" t="s">
        <v>309</v>
      </c>
      <c r="D158" s="6">
        <v>52.57</v>
      </c>
      <c r="E158" s="8">
        <v>2039056.52</v>
      </c>
      <c r="F158" s="11">
        <f t="shared" si="2"/>
        <v>38787.45520258703</v>
      </c>
    </row>
    <row r="159" spans="1:6" ht="12.75">
      <c r="A159" s="1" t="s">
        <v>5</v>
      </c>
      <c r="B159" s="1" t="s">
        <v>310</v>
      </c>
      <c r="C159" s="1" t="s">
        <v>311</v>
      </c>
      <c r="D159" s="6">
        <v>44.21</v>
      </c>
      <c r="E159" s="8">
        <v>1839049.04</v>
      </c>
      <c r="F159" s="11">
        <f t="shared" si="2"/>
        <v>41598.03302420267</v>
      </c>
    </row>
    <row r="160" spans="1:6" ht="12.75">
      <c r="A160" s="1" t="s">
        <v>5</v>
      </c>
      <c r="B160" s="1" t="s">
        <v>312</v>
      </c>
      <c r="C160" s="1" t="s">
        <v>313</v>
      </c>
      <c r="D160" s="6">
        <v>51.46</v>
      </c>
      <c r="E160" s="8">
        <v>1962402.03</v>
      </c>
      <c r="F160" s="11">
        <f t="shared" si="2"/>
        <v>38134.51282549553</v>
      </c>
    </row>
    <row r="161" spans="1:6" ht="12.75">
      <c r="A161" s="1" t="s">
        <v>5</v>
      </c>
      <c r="B161" s="1" t="s">
        <v>314</v>
      </c>
      <c r="C161" s="1" t="s">
        <v>315</v>
      </c>
      <c r="D161" s="6">
        <v>41.92</v>
      </c>
      <c r="E161" s="8">
        <v>1751285.27</v>
      </c>
      <c r="F161" s="11">
        <f t="shared" si="2"/>
        <v>41776.84327290076</v>
      </c>
    </row>
    <row r="162" spans="1:6" ht="12.75">
      <c r="A162" s="1" t="s">
        <v>5</v>
      </c>
      <c r="B162" s="1" t="s">
        <v>316</v>
      </c>
      <c r="C162" s="1" t="s">
        <v>317</v>
      </c>
      <c r="D162" s="6">
        <v>77.31</v>
      </c>
      <c r="E162" s="8">
        <v>3071500.16</v>
      </c>
      <c r="F162" s="11">
        <f t="shared" si="2"/>
        <v>39729.66188073988</v>
      </c>
    </row>
    <row r="163" spans="1:6" ht="12.75">
      <c r="A163" s="1" t="s">
        <v>5</v>
      </c>
      <c r="B163" s="1" t="s">
        <v>318</v>
      </c>
      <c r="C163" s="1" t="s">
        <v>319</v>
      </c>
      <c r="D163" s="6">
        <v>38.87</v>
      </c>
      <c r="E163" s="8">
        <v>1463728.24</v>
      </c>
      <c r="F163" s="11">
        <f t="shared" si="2"/>
        <v>37657.01672240803</v>
      </c>
    </row>
    <row r="164" spans="1:6" ht="12.75">
      <c r="A164" s="1" t="s">
        <v>5</v>
      </c>
      <c r="B164" s="1" t="s">
        <v>320</v>
      </c>
      <c r="C164" s="1" t="s">
        <v>321</v>
      </c>
      <c r="D164" s="6">
        <v>78.22</v>
      </c>
      <c r="E164" s="8">
        <v>3196880.71</v>
      </c>
      <c r="F164" s="11">
        <f t="shared" si="2"/>
        <v>40870.37471234978</v>
      </c>
    </row>
    <row r="165" spans="1:6" ht="21">
      <c r="A165" s="1" t="s">
        <v>5</v>
      </c>
      <c r="B165" s="1" t="s">
        <v>322</v>
      </c>
      <c r="C165" s="1" t="s">
        <v>323</v>
      </c>
      <c r="D165" s="6">
        <v>45.97</v>
      </c>
      <c r="E165" s="8">
        <v>1646686.68</v>
      </c>
      <c r="F165" s="11">
        <f t="shared" si="2"/>
        <v>35820.89797694148</v>
      </c>
    </row>
    <row r="166" spans="1:6" ht="12.75">
      <c r="A166" s="1" t="s">
        <v>5</v>
      </c>
      <c r="B166" s="1" t="s">
        <v>324</v>
      </c>
      <c r="C166" s="1" t="s">
        <v>325</v>
      </c>
      <c r="D166" s="6">
        <v>43.02</v>
      </c>
      <c r="E166" s="8">
        <v>1735893.41</v>
      </c>
      <c r="F166" s="11">
        <f t="shared" si="2"/>
        <v>40350.84635053463</v>
      </c>
    </row>
    <row r="167" spans="1:6" ht="12.75">
      <c r="A167" s="1" t="s">
        <v>5</v>
      </c>
      <c r="B167" s="1" t="s">
        <v>326</v>
      </c>
      <c r="C167" s="1" t="s">
        <v>327</v>
      </c>
      <c r="D167" s="6">
        <v>168.35</v>
      </c>
      <c r="E167" s="8">
        <v>7361405.02</v>
      </c>
      <c r="F167" s="11">
        <f t="shared" si="2"/>
        <v>43726.78954558954</v>
      </c>
    </row>
    <row r="168" spans="1:6" ht="21">
      <c r="A168" s="1" t="s">
        <v>5</v>
      </c>
      <c r="B168" s="1" t="s">
        <v>328</v>
      </c>
      <c r="C168" s="1" t="s">
        <v>329</v>
      </c>
      <c r="D168" s="6">
        <v>95.02</v>
      </c>
      <c r="E168" s="8">
        <v>3290737.18</v>
      </c>
      <c r="F168" s="11">
        <f t="shared" si="2"/>
        <v>34632.04777941486</v>
      </c>
    </row>
    <row r="169" spans="1:6" ht="12.75">
      <c r="A169" s="1" t="s">
        <v>5</v>
      </c>
      <c r="B169" s="1" t="s">
        <v>330</v>
      </c>
      <c r="C169" s="1" t="s">
        <v>331</v>
      </c>
      <c r="D169" s="6">
        <v>28.85</v>
      </c>
      <c r="E169" s="8">
        <v>1100499.45</v>
      </c>
      <c r="F169" s="11">
        <f t="shared" si="2"/>
        <v>38145.56152512998</v>
      </c>
    </row>
    <row r="170" spans="1:6" ht="12.75">
      <c r="A170" s="1" t="s">
        <v>5</v>
      </c>
      <c r="B170" s="1" t="s">
        <v>332</v>
      </c>
      <c r="C170" s="1" t="s">
        <v>333</v>
      </c>
      <c r="D170" s="6">
        <v>45.95</v>
      </c>
      <c r="E170" s="8">
        <v>1710275.65</v>
      </c>
      <c r="F170" s="11">
        <f t="shared" si="2"/>
        <v>37220.36235038084</v>
      </c>
    </row>
    <row r="171" spans="1:6" ht="12.75">
      <c r="A171" s="1" t="s">
        <v>5</v>
      </c>
      <c r="B171" s="1" t="s">
        <v>334</v>
      </c>
      <c r="C171" s="1" t="s">
        <v>335</v>
      </c>
      <c r="D171" s="6">
        <v>74</v>
      </c>
      <c r="E171" s="8">
        <v>3133942.03</v>
      </c>
      <c r="F171" s="11">
        <f t="shared" si="2"/>
        <v>42350.56797297297</v>
      </c>
    </row>
    <row r="172" spans="1:6" ht="12.75">
      <c r="A172" s="1" t="s">
        <v>5</v>
      </c>
      <c r="B172" s="1" t="s">
        <v>336</v>
      </c>
      <c r="C172" s="1" t="s">
        <v>337</v>
      </c>
      <c r="D172" s="6">
        <v>57.77</v>
      </c>
      <c r="E172" s="8">
        <v>2612384.76</v>
      </c>
      <c r="F172" s="11">
        <f t="shared" si="2"/>
        <v>45220.43898217067</v>
      </c>
    </row>
    <row r="173" spans="1:6" ht="12.75">
      <c r="A173" s="1" t="s">
        <v>5</v>
      </c>
      <c r="B173" s="1" t="s">
        <v>338</v>
      </c>
      <c r="C173" s="1" t="s">
        <v>339</v>
      </c>
      <c r="D173" s="6">
        <v>163.15</v>
      </c>
      <c r="E173" s="8">
        <v>6665982.11</v>
      </c>
      <c r="F173" s="11">
        <f t="shared" si="2"/>
        <v>40857.99638369599</v>
      </c>
    </row>
    <row r="174" spans="1:6" ht="12.75">
      <c r="A174" s="1" t="s">
        <v>5</v>
      </c>
      <c r="B174" s="1" t="s">
        <v>340</v>
      </c>
      <c r="C174" s="1" t="s">
        <v>341</v>
      </c>
      <c r="D174" s="6">
        <v>55.46</v>
      </c>
      <c r="E174" s="9">
        <v>2669956</v>
      </c>
      <c r="F174" s="11">
        <f t="shared" si="2"/>
        <v>48142.012261089076</v>
      </c>
    </row>
    <row r="175" spans="1:6" ht="12.75">
      <c r="A175" s="1" t="s">
        <v>5</v>
      </c>
      <c r="B175" s="1" t="s">
        <v>342</v>
      </c>
      <c r="C175" s="1" t="s">
        <v>343</v>
      </c>
      <c r="D175" s="6">
        <v>54.5</v>
      </c>
      <c r="E175" s="8">
        <v>1706295.16</v>
      </c>
      <c r="F175" s="11">
        <f t="shared" si="2"/>
        <v>31308.168073394492</v>
      </c>
    </row>
    <row r="176" spans="1:6" ht="12.75">
      <c r="A176" s="1" t="s">
        <v>5</v>
      </c>
      <c r="B176" s="1" t="s">
        <v>344</v>
      </c>
      <c r="C176" s="1" t="s">
        <v>345</v>
      </c>
      <c r="D176" s="6">
        <v>79</v>
      </c>
      <c r="E176" s="8">
        <v>3140796.01</v>
      </c>
      <c r="F176" s="11">
        <f t="shared" si="2"/>
        <v>39756.91151898734</v>
      </c>
    </row>
    <row r="177" spans="1:6" ht="12.75">
      <c r="A177" s="1" t="s">
        <v>5</v>
      </c>
      <c r="B177" s="1" t="s">
        <v>346</v>
      </c>
      <c r="C177" s="1" t="s">
        <v>347</v>
      </c>
      <c r="D177" s="6">
        <v>35.87</v>
      </c>
      <c r="E177" s="8">
        <v>1332671.64</v>
      </c>
      <c r="F177" s="11">
        <f t="shared" si="2"/>
        <v>37152.81962642877</v>
      </c>
    </row>
    <row r="178" spans="1:6" ht="12.75">
      <c r="A178" s="1" t="s">
        <v>5</v>
      </c>
      <c r="B178" s="1" t="s">
        <v>348</v>
      </c>
      <c r="C178" s="1" t="s">
        <v>349</v>
      </c>
      <c r="D178" s="6">
        <v>67.79</v>
      </c>
      <c r="E178" s="8">
        <v>2782837.76</v>
      </c>
      <c r="F178" s="11">
        <f t="shared" si="2"/>
        <v>41050.85941879333</v>
      </c>
    </row>
    <row r="179" spans="1:6" ht="12.75">
      <c r="A179" s="1" t="s">
        <v>5</v>
      </c>
      <c r="B179" s="1" t="s">
        <v>350</v>
      </c>
      <c r="C179" s="1" t="s">
        <v>351</v>
      </c>
      <c r="D179" s="6">
        <v>118.05</v>
      </c>
      <c r="E179" s="8">
        <v>4660014.21</v>
      </c>
      <c r="F179" s="11">
        <f t="shared" si="2"/>
        <v>39474.919186785264</v>
      </c>
    </row>
    <row r="180" spans="1:6" ht="12.75">
      <c r="A180" s="1" t="s">
        <v>5</v>
      </c>
      <c r="B180" s="1" t="s">
        <v>352</v>
      </c>
      <c r="C180" s="1" t="s">
        <v>353</v>
      </c>
      <c r="D180" s="6">
        <v>46.81</v>
      </c>
      <c r="E180" s="8">
        <v>1890154.18</v>
      </c>
      <c r="F180" s="11">
        <f t="shared" si="2"/>
        <v>40379.28177739799</v>
      </c>
    </row>
    <row r="181" spans="1:6" ht="12.75">
      <c r="A181" s="1" t="s">
        <v>5</v>
      </c>
      <c r="B181" s="1" t="s">
        <v>354</v>
      </c>
      <c r="C181" s="1" t="s">
        <v>355</v>
      </c>
      <c r="D181" s="6">
        <v>110.33</v>
      </c>
      <c r="E181" s="8">
        <v>4638844.37</v>
      </c>
      <c r="F181" s="11">
        <f t="shared" si="2"/>
        <v>42045.17692377413</v>
      </c>
    </row>
    <row r="182" spans="1:6" ht="12.75">
      <c r="A182" s="1" t="s">
        <v>5</v>
      </c>
      <c r="B182" s="1" t="s">
        <v>356</v>
      </c>
      <c r="C182" s="1" t="s">
        <v>357</v>
      </c>
      <c r="D182" s="6">
        <v>55.23</v>
      </c>
      <c r="E182" s="8">
        <v>2297686.47</v>
      </c>
      <c r="F182" s="11">
        <f t="shared" si="2"/>
        <v>41602.14502987507</v>
      </c>
    </row>
    <row r="183" spans="1:6" ht="12.75">
      <c r="A183" s="1" t="s">
        <v>5</v>
      </c>
      <c r="B183" s="1" t="s">
        <v>358</v>
      </c>
      <c r="C183" s="1" t="s">
        <v>359</v>
      </c>
      <c r="D183" s="6">
        <v>131.65</v>
      </c>
      <c r="E183" s="8">
        <v>5900505.2</v>
      </c>
      <c r="F183" s="11">
        <f t="shared" si="2"/>
        <v>44819.63691606533</v>
      </c>
    </row>
    <row r="184" spans="1:6" ht="21">
      <c r="A184" s="1" t="s">
        <v>5</v>
      </c>
      <c r="B184" s="1" t="s">
        <v>360</v>
      </c>
      <c r="C184" s="1" t="s">
        <v>361</v>
      </c>
      <c r="D184" s="6">
        <v>60.57</v>
      </c>
      <c r="E184" s="8">
        <v>2480989.57</v>
      </c>
      <c r="F184" s="11">
        <f t="shared" si="2"/>
        <v>40960.69952121512</v>
      </c>
    </row>
    <row r="185" spans="1:6" ht="12.75">
      <c r="A185" s="1" t="s">
        <v>5</v>
      </c>
      <c r="B185" s="1" t="s">
        <v>362</v>
      </c>
      <c r="C185" s="1" t="s">
        <v>363</v>
      </c>
      <c r="D185" s="6">
        <v>95.95</v>
      </c>
      <c r="E185" s="8">
        <v>3643717.16</v>
      </c>
      <c r="F185" s="11">
        <f t="shared" si="2"/>
        <v>37975.16581552892</v>
      </c>
    </row>
    <row r="186" spans="1:6" ht="12.75">
      <c r="A186" s="1" t="s">
        <v>5</v>
      </c>
      <c r="B186" s="1" t="s">
        <v>364</v>
      </c>
      <c r="C186" s="1" t="s">
        <v>365</v>
      </c>
      <c r="D186" s="6">
        <v>79.34</v>
      </c>
      <c r="E186" s="8">
        <v>3341941.78</v>
      </c>
      <c r="F186" s="11">
        <f t="shared" si="2"/>
        <v>42121.7769095034</v>
      </c>
    </row>
    <row r="187" spans="1:6" ht="12.75">
      <c r="A187" s="1" t="s">
        <v>5</v>
      </c>
      <c r="B187" s="1" t="s">
        <v>366</v>
      </c>
      <c r="C187" s="1" t="s">
        <v>367</v>
      </c>
      <c r="D187" s="6">
        <v>100.25</v>
      </c>
      <c r="E187" s="8">
        <v>4529743.45</v>
      </c>
      <c r="F187" s="11">
        <f t="shared" si="2"/>
        <v>45184.47331670823</v>
      </c>
    </row>
    <row r="188" spans="1:6" ht="12.75">
      <c r="A188" s="1" t="s">
        <v>5</v>
      </c>
      <c r="B188" s="1" t="s">
        <v>368</v>
      </c>
      <c r="C188" s="1" t="s">
        <v>369</v>
      </c>
      <c r="D188" s="6">
        <v>52.49</v>
      </c>
      <c r="E188" s="8">
        <v>2180272.16</v>
      </c>
      <c r="F188" s="11">
        <f t="shared" si="2"/>
        <v>41536.90531529815</v>
      </c>
    </row>
    <row r="189" spans="1:6" ht="12.75">
      <c r="A189" s="1" t="s">
        <v>5</v>
      </c>
      <c r="B189" s="1" t="s">
        <v>370</v>
      </c>
      <c r="C189" s="1" t="s">
        <v>371</v>
      </c>
      <c r="D189" s="6">
        <v>123.43</v>
      </c>
      <c r="E189" s="8">
        <v>5472165.61</v>
      </c>
      <c r="F189" s="11">
        <f t="shared" si="2"/>
        <v>44334.16195414405</v>
      </c>
    </row>
    <row r="190" spans="1:6" ht="12.75">
      <c r="A190" s="1" t="s">
        <v>5</v>
      </c>
      <c r="B190" s="1" t="s">
        <v>372</v>
      </c>
      <c r="C190" s="1" t="s">
        <v>373</v>
      </c>
      <c r="D190" s="6">
        <v>382.26</v>
      </c>
      <c r="E190" s="8">
        <v>18325889.97</v>
      </c>
      <c r="F190" s="11">
        <f t="shared" si="2"/>
        <v>47940.904018207504</v>
      </c>
    </row>
    <row r="191" spans="1:6" ht="12.75">
      <c r="A191" s="1" t="s">
        <v>5</v>
      </c>
      <c r="B191" s="1" t="s">
        <v>374</v>
      </c>
      <c r="C191" s="1" t="s">
        <v>375</v>
      </c>
      <c r="D191" s="6">
        <v>45.07</v>
      </c>
      <c r="E191" s="8">
        <v>1873442.48</v>
      </c>
      <c r="F191" s="11">
        <f t="shared" si="2"/>
        <v>41567.39471932549</v>
      </c>
    </row>
    <row r="192" spans="1:6" ht="12.75">
      <c r="A192" s="1" t="s">
        <v>5</v>
      </c>
      <c r="B192" s="1" t="s">
        <v>376</v>
      </c>
      <c r="C192" s="1" t="s">
        <v>377</v>
      </c>
      <c r="D192" s="6">
        <v>56.53</v>
      </c>
      <c r="E192" s="8">
        <v>2183503.68</v>
      </c>
      <c r="F192" s="11">
        <f t="shared" si="2"/>
        <v>38625.57367769326</v>
      </c>
    </row>
    <row r="193" spans="1:6" ht="12.75">
      <c r="A193" s="1" t="s">
        <v>5</v>
      </c>
      <c r="B193" s="1" t="s">
        <v>378</v>
      </c>
      <c r="C193" s="1" t="s">
        <v>379</v>
      </c>
      <c r="D193" s="6">
        <f>1620.13+271.13</f>
        <v>1891.2600000000002</v>
      </c>
      <c r="E193" s="8">
        <f>85398603.43+15398424.8</f>
        <v>100797028.23</v>
      </c>
      <c r="F193" s="11">
        <f t="shared" si="2"/>
        <v>53296.23014815519</v>
      </c>
    </row>
    <row r="194" spans="1:6" ht="12.75">
      <c r="A194" s="1" t="s">
        <v>5</v>
      </c>
      <c r="B194" s="1" t="s">
        <v>380</v>
      </c>
      <c r="C194" s="1" t="s">
        <v>381</v>
      </c>
      <c r="D194" s="6">
        <v>662.98</v>
      </c>
      <c r="E194" s="8">
        <v>31910693.55</v>
      </c>
      <c r="F194" s="11">
        <f t="shared" si="2"/>
        <v>48132.21145434251</v>
      </c>
    </row>
    <row r="195" spans="1:6" ht="12.75">
      <c r="A195" s="1" t="s">
        <v>5</v>
      </c>
      <c r="B195" s="1" t="s">
        <v>382</v>
      </c>
      <c r="C195" s="1" t="s">
        <v>383</v>
      </c>
      <c r="D195" s="6">
        <v>1220.29</v>
      </c>
      <c r="E195" s="8">
        <v>67776248.11</v>
      </c>
      <c r="F195" s="11">
        <f t="shared" si="2"/>
        <v>55541.09933704283</v>
      </c>
    </row>
    <row r="196" spans="1:6" ht="21">
      <c r="A196" s="1" t="s">
        <v>5</v>
      </c>
      <c r="B196" s="1" t="s">
        <v>384</v>
      </c>
      <c r="C196" s="1" t="s">
        <v>385</v>
      </c>
      <c r="D196" s="6">
        <v>44.05</v>
      </c>
      <c r="E196" s="8">
        <v>1560589.68</v>
      </c>
      <c r="F196" s="11">
        <f t="shared" si="2"/>
        <v>35427.68853575482</v>
      </c>
    </row>
    <row r="197" spans="1:6" ht="12.75">
      <c r="A197" s="1" t="s">
        <v>5</v>
      </c>
      <c r="B197" s="1" t="s">
        <v>386</v>
      </c>
      <c r="C197" s="1" t="s">
        <v>387</v>
      </c>
      <c r="D197" s="6">
        <v>32.86</v>
      </c>
      <c r="E197" s="8">
        <v>1312615.54</v>
      </c>
      <c r="F197" s="11">
        <f t="shared" si="2"/>
        <v>39945.69506999392</v>
      </c>
    </row>
    <row r="198" spans="1:6" ht="12.75">
      <c r="A198" s="1" t="s">
        <v>5</v>
      </c>
      <c r="B198" s="1" t="s">
        <v>388</v>
      </c>
      <c r="C198" s="1" t="s">
        <v>389</v>
      </c>
      <c r="D198" s="6">
        <v>10</v>
      </c>
      <c r="E198" s="8">
        <v>357161.35</v>
      </c>
      <c r="F198" s="11">
        <f t="shared" si="2"/>
        <v>35716.134999999995</v>
      </c>
    </row>
    <row r="199" spans="1:6" ht="12.75">
      <c r="A199" s="1" t="s">
        <v>5</v>
      </c>
      <c r="B199" s="1" t="s">
        <v>390</v>
      </c>
      <c r="C199" s="1" t="s">
        <v>391</v>
      </c>
      <c r="D199" s="6">
        <v>9.5</v>
      </c>
      <c r="E199" s="8">
        <v>348420.53</v>
      </c>
      <c r="F199" s="11">
        <f aca="true" t="shared" si="3" ref="F199:F262">E199/D199</f>
        <v>36675.8452631579</v>
      </c>
    </row>
    <row r="200" spans="1:6" ht="21">
      <c r="A200" s="1" t="s">
        <v>5</v>
      </c>
      <c r="B200" s="1" t="s">
        <v>392</v>
      </c>
      <c r="C200" s="1" t="s">
        <v>393</v>
      </c>
      <c r="D200" s="6">
        <v>10.84</v>
      </c>
      <c r="E200" s="8">
        <v>380830.09</v>
      </c>
      <c r="F200" s="11">
        <f t="shared" si="3"/>
        <v>35131.92712177122</v>
      </c>
    </row>
    <row r="201" spans="1:6" ht="21">
      <c r="A201" s="1" t="s">
        <v>5</v>
      </c>
      <c r="B201" s="1" t="s">
        <v>394</v>
      </c>
      <c r="C201" s="1" t="s">
        <v>395</v>
      </c>
      <c r="D201" s="6">
        <v>37.24</v>
      </c>
      <c r="E201" s="8">
        <v>1424177.86</v>
      </c>
      <c r="F201" s="11">
        <f t="shared" si="3"/>
        <v>38243.229323308275</v>
      </c>
    </row>
    <row r="202" spans="1:6" ht="12.75">
      <c r="A202" s="1" t="s">
        <v>5</v>
      </c>
      <c r="B202" s="1" t="s">
        <v>396</v>
      </c>
      <c r="C202" s="1" t="s">
        <v>397</v>
      </c>
      <c r="D202" s="6">
        <v>26.28</v>
      </c>
      <c r="E202" s="8">
        <v>1063273.97</v>
      </c>
      <c r="F202" s="11">
        <f t="shared" si="3"/>
        <v>40459.435692541854</v>
      </c>
    </row>
    <row r="203" spans="1:6" ht="12.75">
      <c r="A203" s="1" t="s">
        <v>5</v>
      </c>
      <c r="B203" s="1" t="s">
        <v>398</v>
      </c>
      <c r="C203" s="1" t="s">
        <v>399</v>
      </c>
      <c r="D203" s="6">
        <v>31.53</v>
      </c>
      <c r="E203" s="8">
        <v>1261835.21</v>
      </c>
      <c r="F203" s="11">
        <f t="shared" si="3"/>
        <v>40020.146209958766</v>
      </c>
    </row>
    <row r="204" spans="1:6" ht="12.75">
      <c r="A204" s="1" t="s">
        <v>5</v>
      </c>
      <c r="B204" s="1" t="s">
        <v>400</v>
      </c>
      <c r="C204" s="1" t="s">
        <v>401</v>
      </c>
      <c r="D204" s="6">
        <v>26.34</v>
      </c>
      <c r="E204" s="8">
        <v>1016125.82</v>
      </c>
      <c r="F204" s="11">
        <f t="shared" si="3"/>
        <v>38577.2900531511</v>
      </c>
    </row>
    <row r="205" spans="1:6" ht="21">
      <c r="A205" s="1" t="s">
        <v>5</v>
      </c>
      <c r="B205" s="1" t="s">
        <v>402</v>
      </c>
      <c r="C205" s="1" t="s">
        <v>403</v>
      </c>
      <c r="D205" s="6">
        <v>25.75</v>
      </c>
      <c r="E205" s="8">
        <v>745899.89</v>
      </c>
      <c r="F205" s="11">
        <f t="shared" si="3"/>
        <v>28966.986019417476</v>
      </c>
    </row>
    <row r="206" spans="1:6" ht="21">
      <c r="A206" s="1" t="s">
        <v>5</v>
      </c>
      <c r="B206" s="1" t="s">
        <v>404</v>
      </c>
      <c r="C206" s="1" t="s">
        <v>405</v>
      </c>
      <c r="D206" s="6">
        <v>35.42</v>
      </c>
      <c r="E206" s="8">
        <v>1195801.84</v>
      </c>
      <c r="F206" s="11">
        <f t="shared" si="3"/>
        <v>33760.63918690006</v>
      </c>
    </row>
    <row r="207" spans="1:6" ht="12.75">
      <c r="A207" s="1" t="s">
        <v>5</v>
      </c>
      <c r="B207" s="1" t="s">
        <v>406</v>
      </c>
      <c r="C207" s="1" t="s">
        <v>407</v>
      </c>
      <c r="D207" s="6">
        <v>2.39</v>
      </c>
      <c r="E207" s="8">
        <v>187621.95</v>
      </c>
      <c r="F207" s="11">
        <f t="shared" si="3"/>
        <v>78502.9079497908</v>
      </c>
    </row>
    <row r="208" spans="1:6" ht="12.75">
      <c r="A208" s="1" t="s">
        <v>5</v>
      </c>
      <c r="B208" s="1" t="s">
        <v>408</v>
      </c>
      <c r="C208" s="1" t="s">
        <v>409</v>
      </c>
      <c r="D208" s="6">
        <v>38.93</v>
      </c>
      <c r="E208" s="8">
        <v>1535101.43</v>
      </c>
      <c r="F208" s="11">
        <f t="shared" si="3"/>
        <v>39432.351143077314</v>
      </c>
    </row>
    <row r="209" spans="1:6" ht="12.75">
      <c r="A209" s="1" t="s">
        <v>5</v>
      </c>
      <c r="B209" s="1" t="s">
        <v>410</v>
      </c>
      <c r="C209" s="1" t="s">
        <v>411</v>
      </c>
      <c r="D209" s="6">
        <v>120.39</v>
      </c>
      <c r="E209" s="9">
        <v>5391154</v>
      </c>
      <c r="F209" s="11">
        <f t="shared" si="3"/>
        <v>44780.745909128666</v>
      </c>
    </row>
    <row r="210" spans="1:6" ht="12.75">
      <c r="A210" s="1" t="s">
        <v>5</v>
      </c>
      <c r="B210" s="1" t="s">
        <v>412</v>
      </c>
      <c r="C210" s="1" t="s">
        <v>413</v>
      </c>
      <c r="D210" s="6">
        <v>221.27</v>
      </c>
      <c r="E210" s="8">
        <v>10949026.68</v>
      </c>
      <c r="F210" s="11">
        <f t="shared" si="3"/>
        <v>49482.65322908663</v>
      </c>
    </row>
    <row r="211" spans="1:6" ht="12.75">
      <c r="A211" s="1" t="s">
        <v>5</v>
      </c>
      <c r="B211" s="1" t="s">
        <v>414</v>
      </c>
      <c r="C211" s="1" t="s">
        <v>415</v>
      </c>
      <c r="D211" s="6">
        <v>45.35</v>
      </c>
      <c r="E211" s="8">
        <v>1658639.79</v>
      </c>
      <c r="F211" s="11">
        <f t="shared" si="3"/>
        <v>36574.196030871004</v>
      </c>
    </row>
    <row r="212" spans="1:6" ht="12.75">
      <c r="A212" s="1" t="s">
        <v>5</v>
      </c>
      <c r="B212" s="1" t="s">
        <v>416</v>
      </c>
      <c r="C212" s="1" t="s">
        <v>417</v>
      </c>
      <c r="D212" s="6">
        <v>52.01</v>
      </c>
      <c r="E212" s="8">
        <v>1918364.22</v>
      </c>
      <c r="F212" s="11">
        <f t="shared" si="3"/>
        <v>36884.52643722361</v>
      </c>
    </row>
    <row r="213" spans="1:6" ht="12.75">
      <c r="A213" s="1" t="s">
        <v>5</v>
      </c>
      <c r="B213" s="1" t="s">
        <v>418</v>
      </c>
      <c r="C213" s="1" t="s">
        <v>419</v>
      </c>
      <c r="D213" s="6">
        <v>90.12</v>
      </c>
      <c r="E213" s="8">
        <v>4174837.59</v>
      </c>
      <c r="F213" s="11">
        <f t="shared" si="3"/>
        <v>46325.3172436751</v>
      </c>
    </row>
    <row r="214" spans="1:6" ht="12.75">
      <c r="A214" s="1" t="s">
        <v>5</v>
      </c>
      <c r="B214" s="1" t="s">
        <v>420</v>
      </c>
      <c r="C214" s="1" t="s">
        <v>421</v>
      </c>
      <c r="D214" s="6">
        <v>292.12</v>
      </c>
      <c r="E214" s="8">
        <v>14331720.66</v>
      </c>
      <c r="F214" s="11">
        <f t="shared" si="3"/>
        <v>49061.07305217034</v>
      </c>
    </row>
    <row r="215" spans="1:6" ht="12.75">
      <c r="A215" s="1" t="s">
        <v>5</v>
      </c>
      <c r="B215" s="1" t="s">
        <v>422</v>
      </c>
      <c r="C215" s="1" t="s">
        <v>423</v>
      </c>
      <c r="D215" s="6">
        <v>518.34</v>
      </c>
      <c r="E215" s="8">
        <v>26618165.46</v>
      </c>
      <c r="F215" s="11">
        <f t="shared" si="3"/>
        <v>51352.71339275379</v>
      </c>
    </row>
    <row r="216" spans="1:6" ht="21">
      <c r="A216" s="1" t="s">
        <v>5</v>
      </c>
      <c r="B216" s="1" t="s">
        <v>424</v>
      </c>
      <c r="C216" s="1" t="s">
        <v>425</v>
      </c>
      <c r="D216" s="6">
        <v>78.25</v>
      </c>
      <c r="E216" s="8">
        <v>3681837.94</v>
      </c>
      <c r="F216" s="11">
        <f t="shared" si="3"/>
        <v>47052.24204472843</v>
      </c>
    </row>
    <row r="217" spans="1:6" ht="12.75">
      <c r="A217" s="1" t="s">
        <v>5</v>
      </c>
      <c r="B217" s="1" t="s">
        <v>426</v>
      </c>
      <c r="C217" s="1" t="s">
        <v>427</v>
      </c>
      <c r="D217" s="6">
        <v>126.11</v>
      </c>
      <c r="E217" s="8">
        <v>5297423.31</v>
      </c>
      <c r="F217" s="11">
        <f t="shared" si="3"/>
        <v>42006.36991515343</v>
      </c>
    </row>
    <row r="218" spans="1:6" ht="21">
      <c r="A218" s="1" t="s">
        <v>5</v>
      </c>
      <c r="B218" s="1" t="s">
        <v>428</v>
      </c>
      <c r="C218" s="1" t="s">
        <v>429</v>
      </c>
      <c r="D218" s="6">
        <v>85.12</v>
      </c>
      <c r="E218" s="8">
        <v>3426622.15</v>
      </c>
      <c r="F218" s="11">
        <f t="shared" si="3"/>
        <v>40256.369243421046</v>
      </c>
    </row>
    <row r="219" spans="1:6" ht="21">
      <c r="A219" s="1" t="s">
        <v>5</v>
      </c>
      <c r="B219" s="1" t="s">
        <v>430</v>
      </c>
      <c r="C219" s="1" t="s">
        <v>431</v>
      </c>
      <c r="D219" s="6">
        <v>63.69</v>
      </c>
      <c r="E219" s="8">
        <v>2417312.3</v>
      </c>
      <c r="F219" s="11">
        <f t="shared" si="3"/>
        <v>37954.34605118543</v>
      </c>
    </row>
    <row r="220" spans="1:6" ht="12.75">
      <c r="A220" s="1" t="s">
        <v>5</v>
      </c>
      <c r="B220" s="1" t="s">
        <v>432</v>
      </c>
      <c r="C220" s="1" t="s">
        <v>433</v>
      </c>
      <c r="D220" s="6">
        <v>903.07</v>
      </c>
      <c r="E220" s="8">
        <v>47287720.11</v>
      </c>
      <c r="F220" s="11">
        <f t="shared" si="3"/>
        <v>52363.29421860985</v>
      </c>
    </row>
    <row r="221" spans="1:6" ht="12.75">
      <c r="A221" s="1" t="s">
        <v>5</v>
      </c>
      <c r="B221" s="1" t="s">
        <v>434</v>
      </c>
      <c r="C221" s="1" t="s">
        <v>435</v>
      </c>
      <c r="D221" s="6">
        <v>226.81</v>
      </c>
      <c r="E221" s="8">
        <v>11201052.39</v>
      </c>
      <c r="F221" s="11">
        <f t="shared" si="3"/>
        <v>49385.17873991447</v>
      </c>
    </row>
    <row r="222" spans="1:6" ht="12.75">
      <c r="A222" s="1" t="s">
        <v>5</v>
      </c>
      <c r="B222" s="1" t="s">
        <v>436</v>
      </c>
      <c r="C222" s="1" t="s">
        <v>437</v>
      </c>
      <c r="D222" s="6">
        <v>47.19</v>
      </c>
      <c r="E222" s="8">
        <v>2049834.95</v>
      </c>
      <c r="F222" s="11">
        <f t="shared" si="3"/>
        <v>43437.9095147277</v>
      </c>
    </row>
    <row r="223" spans="1:6" ht="12.75">
      <c r="A223" s="1" t="s">
        <v>5</v>
      </c>
      <c r="B223" s="1" t="s">
        <v>438</v>
      </c>
      <c r="C223" s="1" t="s">
        <v>439</v>
      </c>
      <c r="D223" s="6">
        <v>34.14</v>
      </c>
      <c r="E223" s="8">
        <v>1219229.87</v>
      </c>
      <c r="F223" s="11">
        <f t="shared" si="3"/>
        <v>35712.64997070885</v>
      </c>
    </row>
    <row r="224" spans="1:6" ht="12.75">
      <c r="A224" s="1" t="s">
        <v>5</v>
      </c>
      <c r="B224" s="1" t="s">
        <v>440</v>
      </c>
      <c r="C224" s="1" t="s">
        <v>441</v>
      </c>
      <c r="D224" s="6">
        <v>65.36</v>
      </c>
      <c r="E224" s="8">
        <v>2695486.36</v>
      </c>
      <c r="F224" s="11">
        <f t="shared" si="3"/>
        <v>41240.61138310893</v>
      </c>
    </row>
    <row r="225" spans="1:6" ht="12.75">
      <c r="A225" s="1" t="s">
        <v>5</v>
      </c>
      <c r="B225" s="1" t="s">
        <v>442</v>
      </c>
      <c r="C225" s="1" t="s">
        <v>443</v>
      </c>
      <c r="D225" s="6">
        <v>69.7</v>
      </c>
      <c r="E225" s="8">
        <v>3056746.87</v>
      </c>
      <c r="F225" s="11">
        <f t="shared" si="3"/>
        <v>43855.76571018651</v>
      </c>
    </row>
    <row r="226" spans="1:6" ht="12.75">
      <c r="A226" s="1" t="s">
        <v>5</v>
      </c>
      <c r="B226" s="1" t="s">
        <v>444</v>
      </c>
      <c r="C226" s="1" t="s">
        <v>445</v>
      </c>
      <c r="D226" s="6">
        <v>171.15</v>
      </c>
      <c r="E226" s="8">
        <v>8549708.83</v>
      </c>
      <c r="F226" s="11">
        <f t="shared" si="3"/>
        <v>49954.477534326616</v>
      </c>
    </row>
    <row r="227" spans="1:6" ht="12.75">
      <c r="A227" s="1" t="s">
        <v>5</v>
      </c>
      <c r="B227" s="1" t="s">
        <v>446</v>
      </c>
      <c r="C227" s="1" t="s">
        <v>447</v>
      </c>
      <c r="D227" s="6">
        <v>69.04</v>
      </c>
      <c r="E227" s="8">
        <v>2752294.38</v>
      </c>
      <c r="F227" s="11">
        <f t="shared" si="3"/>
        <v>39865.214078794896</v>
      </c>
    </row>
    <row r="228" spans="1:6" ht="12.75">
      <c r="A228" s="1" t="s">
        <v>5</v>
      </c>
      <c r="B228" s="1" t="s">
        <v>448</v>
      </c>
      <c r="C228" s="1" t="s">
        <v>449</v>
      </c>
      <c r="D228" s="6">
        <v>98.58</v>
      </c>
      <c r="E228" s="8">
        <v>4010406.95</v>
      </c>
      <c r="F228" s="11">
        <f t="shared" si="3"/>
        <v>40681.75035504159</v>
      </c>
    </row>
    <row r="229" spans="1:6" ht="12.75">
      <c r="A229" s="1" t="s">
        <v>5</v>
      </c>
      <c r="B229" s="1" t="s">
        <v>450</v>
      </c>
      <c r="C229" s="1" t="s">
        <v>451</v>
      </c>
      <c r="D229" s="6">
        <v>107.7</v>
      </c>
      <c r="E229" s="8">
        <v>4555951.25</v>
      </c>
      <c r="F229" s="11">
        <f t="shared" si="3"/>
        <v>42302.240018570104</v>
      </c>
    </row>
    <row r="230" spans="1:6" ht="21">
      <c r="A230" s="1" t="s">
        <v>5</v>
      </c>
      <c r="B230" s="1" t="s">
        <v>452</v>
      </c>
      <c r="C230" s="1" t="s">
        <v>453</v>
      </c>
      <c r="D230" s="6">
        <v>130.12</v>
      </c>
      <c r="E230" s="8">
        <v>5661072.23</v>
      </c>
      <c r="F230" s="11">
        <f t="shared" si="3"/>
        <v>43506.549569628034</v>
      </c>
    </row>
    <row r="231" spans="1:6" ht="12.75">
      <c r="A231" s="1" t="s">
        <v>5</v>
      </c>
      <c r="B231" s="1" t="s">
        <v>454</v>
      </c>
      <c r="C231" s="1" t="s">
        <v>455</v>
      </c>
      <c r="D231" s="6">
        <v>348.07</v>
      </c>
      <c r="E231" s="8">
        <v>14456547.36</v>
      </c>
      <c r="F231" s="11">
        <f t="shared" si="3"/>
        <v>41533.44832935904</v>
      </c>
    </row>
    <row r="232" spans="1:6" ht="12.75">
      <c r="A232" s="1" t="s">
        <v>5</v>
      </c>
      <c r="B232" s="1" t="s">
        <v>456</v>
      </c>
      <c r="C232" s="1" t="s">
        <v>457</v>
      </c>
      <c r="D232" s="6">
        <v>40.62</v>
      </c>
      <c r="E232" s="8">
        <v>1663764.06</v>
      </c>
      <c r="F232" s="11">
        <f t="shared" si="3"/>
        <v>40959.233382570164</v>
      </c>
    </row>
    <row r="233" spans="1:6" ht="12.75">
      <c r="A233" s="1" t="s">
        <v>5</v>
      </c>
      <c r="B233" s="1" t="s">
        <v>458</v>
      </c>
      <c r="C233" s="1" t="s">
        <v>459</v>
      </c>
      <c r="D233" s="6">
        <v>40.98</v>
      </c>
      <c r="E233" s="8">
        <v>1604594.15</v>
      </c>
      <c r="F233" s="11">
        <f t="shared" si="3"/>
        <v>39155.5429477794</v>
      </c>
    </row>
    <row r="234" spans="1:6" ht="12.75">
      <c r="A234" s="1" t="s">
        <v>5</v>
      </c>
      <c r="B234" s="1" t="s">
        <v>460</v>
      </c>
      <c r="C234" s="1" t="s">
        <v>461</v>
      </c>
      <c r="D234" s="6">
        <v>52.67</v>
      </c>
      <c r="E234" s="8">
        <v>2201719.85</v>
      </c>
      <c r="F234" s="11">
        <f t="shared" si="3"/>
        <v>41802.1615720524</v>
      </c>
    </row>
    <row r="235" spans="1:6" ht="12.75">
      <c r="A235" s="1" t="s">
        <v>5</v>
      </c>
      <c r="B235" s="1" t="s">
        <v>462</v>
      </c>
      <c r="C235" s="1" t="s">
        <v>463</v>
      </c>
      <c r="D235" s="6">
        <v>62.78</v>
      </c>
      <c r="E235" s="8">
        <v>2529628.5</v>
      </c>
      <c r="F235" s="11">
        <f t="shared" si="3"/>
        <v>40293.54093660401</v>
      </c>
    </row>
    <row r="236" spans="1:6" ht="21">
      <c r="A236" s="1" t="s">
        <v>5</v>
      </c>
      <c r="B236" s="1" t="s">
        <v>464</v>
      </c>
      <c r="C236" s="1" t="s">
        <v>465</v>
      </c>
      <c r="D236" s="6">
        <v>37.29</v>
      </c>
      <c r="E236" s="8">
        <v>1444746.89</v>
      </c>
      <c r="F236" s="11">
        <f t="shared" si="3"/>
        <v>38743.54759989273</v>
      </c>
    </row>
    <row r="237" spans="1:6" ht="12.75">
      <c r="A237" s="1" t="s">
        <v>5</v>
      </c>
      <c r="B237" s="1" t="s">
        <v>466</v>
      </c>
      <c r="C237" s="1" t="s">
        <v>467</v>
      </c>
      <c r="D237" s="6">
        <v>111.64</v>
      </c>
      <c r="E237" s="8">
        <v>4494827.33</v>
      </c>
      <c r="F237" s="11">
        <f t="shared" si="3"/>
        <v>40261.79980293802</v>
      </c>
    </row>
    <row r="238" spans="1:6" ht="12.75">
      <c r="A238" s="1" t="s">
        <v>5</v>
      </c>
      <c r="B238" s="1" t="s">
        <v>468</v>
      </c>
      <c r="C238" s="1" t="s">
        <v>469</v>
      </c>
      <c r="D238" s="6">
        <v>40.79</v>
      </c>
      <c r="E238" s="8">
        <v>1617233.81</v>
      </c>
      <c r="F238" s="11">
        <f t="shared" si="3"/>
        <v>39647.801176759014</v>
      </c>
    </row>
    <row r="239" spans="1:6" ht="12.75">
      <c r="A239" s="1" t="s">
        <v>5</v>
      </c>
      <c r="B239" s="1" t="s">
        <v>470</v>
      </c>
      <c r="C239" s="1" t="s">
        <v>471</v>
      </c>
      <c r="D239" s="6">
        <v>48.01</v>
      </c>
      <c r="E239" s="8">
        <v>1905552.26</v>
      </c>
      <c r="F239" s="11">
        <f t="shared" si="3"/>
        <v>39690.73651322641</v>
      </c>
    </row>
    <row r="240" spans="1:6" ht="12.75">
      <c r="A240" s="1" t="s">
        <v>5</v>
      </c>
      <c r="B240" s="1" t="s">
        <v>472</v>
      </c>
      <c r="C240" s="1" t="s">
        <v>473</v>
      </c>
      <c r="D240" s="6">
        <v>81.07</v>
      </c>
      <c r="E240" s="8">
        <v>3548099.36</v>
      </c>
      <c r="F240" s="11">
        <f t="shared" si="3"/>
        <v>43765.873442703836</v>
      </c>
    </row>
    <row r="241" spans="1:6" ht="12.75">
      <c r="A241" s="1" t="s">
        <v>5</v>
      </c>
      <c r="B241" s="1" t="s">
        <v>474</v>
      </c>
      <c r="C241" s="1" t="s">
        <v>475</v>
      </c>
      <c r="D241" s="6">
        <v>149.28</v>
      </c>
      <c r="E241" s="8">
        <v>7143229.71</v>
      </c>
      <c r="F241" s="11">
        <f t="shared" si="3"/>
        <v>47851.21724276527</v>
      </c>
    </row>
    <row r="242" spans="1:6" ht="12.75">
      <c r="A242" s="1" t="s">
        <v>5</v>
      </c>
      <c r="B242" s="1" t="s">
        <v>476</v>
      </c>
      <c r="C242" s="1" t="s">
        <v>477</v>
      </c>
      <c r="D242" s="6">
        <v>624.47</v>
      </c>
      <c r="E242" s="8">
        <v>35757832.78</v>
      </c>
      <c r="F242" s="11">
        <f t="shared" si="3"/>
        <v>57261.08985219466</v>
      </c>
    </row>
    <row r="243" spans="1:6" ht="12.75">
      <c r="A243" s="1" t="s">
        <v>5</v>
      </c>
      <c r="B243" s="1" t="s">
        <v>478</v>
      </c>
      <c r="C243" s="1" t="s">
        <v>479</v>
      </c>
      <c r="D243" s="6">
        <v>64.08</v>
      </c>
      <c r="E243" s="8">
        <v>2688116.22</v>
      </c>
      <c r="F243" s="11">
        <f t="shared" si="3"/>
        <v>41949.37921348315</v>
      </c>
    </row>
    <row r="244" spans="1:6" ht="12.75">
      <c r="A244" s="1" t="s">
        <v>5</v>
      </c>
      <c r="B244" s="1" t="s">
        <v>480</v>
      </c>
      <c r="C244" s="1" t="s">
        <v>481</v>
      </c>
      <c r="D244" s="6">
        <v>84.02</v>
      </c>
      <c r="E244" s="8">
        <v>4137022.6</v>
      </c>
      <c r="F244" s="11">
        <f t="shared" si="3"/>
        <v>49238.54558438467</v>
      </c>
    </row>
    <row r="245" spans="1:6" ht="12.75">
      <c r="A245" s="1" t="s">
        <v>5</v>
      </c>
      <c r="B245" s="1" t="s">
        <v>482</v>
      </c>
      <c r="C245" s="1" t="s">
        <v>483</v>
      </c>
      <c r="D245" s="6">
        <v>126.29</v>
      </c>
      <c r="E245" s="8">
        <v>5799122.23</v>
      </c>
      <c r="F245" s="11">
        <f t="shared" si="3"/>
        <v>45919.092802280466</v>
      </c>
    </row>
    <row r="246" spans="1:6" ht="12.75">
      <c r="A246" s="1" t="s">
        <v>5</v>
      </c>
      <c r="B246" s="1" t="s">
        <v>484</v>
      </c>
      <c r="C246" s="1" t="s">
        <v>485</v>
      </c>
      <c r="D246" s="6">
        <v>1213.21</v>
      </c>
      <c r="E246" s="8">
        <v>66809751.64</v>
      </c>
      <c r="F246" s="11">
        <f t="shared" si="3"/>
        <v>55068.57975123845</v>
      </c>
    </row>
    <row r="247" spans="1:6" ht="12.75">
      <c r="A247" s="1" t="s">
        <v>5</v>
      </c>
      <c r="B247" s="1" t="s">
        <v>486</v>
      </c>
      <c r="C247" s="1" t="s">
        <v>487</v>
      </c>
      <c r="D247" s="6">
        <v>87.4</v>
      </c>
      <c r="E247" s="8">
        <v>4028473.5</v>
      </c>
      <c r="F247" s="11">
        <f t="shared" si="3"/>
        <v>46092.374141876426</v>
      </c>
    </row>
    <row r="248" spans="1:6" ht="12.75">
      <c r="A248" s="1" t="s">
        <v>5</v>
      </c>
      <c r="B248" s="1" t="s">
        <v>488</v>
      </c>
      <c r="C248" s="1" t="s">
        <v>489</v>
      </c>
      <c r="D248" s="6">
        <v>17.15</v>
      </c>
      <c r="E248" s="8">
        <v>841225.09</v>
      </c>
      <c r="F248" s="11">
        <f t="shared" si="3"/>
        <v>49051.02565597668</v>
      </c>
    </row>
    <row r="249" spans="1:6" ht="12.75">
      <c r="A249" s="1" t="s">
        <v>5</v>
      </c>
      <c r="B249" s="1" t="s">
        <v>490</v>
      </c>
      <c r="C249" s="1" t="s">
        <v>491</v>
      </c>
      <c r="D249" s="6">
        <v>92.72</v>
      </c>
      <c r="E249" s="8">
        <v>3978700.25</v>
      </c>
      <c r="F249" s="11">
        <f t="shared" si="3"/>
        <v>42910.91727782571</v>
      </c>
    </row>
    <row r="250" spans="1:6" ht="12.75">
      <c r="A250" s="1" t="s">
        <v>5</v>
      </c>
      <c r="B250" s="1" t="s">
        <v>492</v>
      </c>
      <c r="C250" s="1" t="s">
        <v>493</v>
      </c>
      <c r="D250" s="6">
        <v>213.14</v>
      </c>
      <c r="E250" s="8">
        <v>10108415.79</v>
      </c>
      <c r="F250" s="11">
        <f t="shared" si="3"/>
        <v>47426.17899033499</v>
      </c>
    </row>
    <row r="251" spans="1:6" ht="12.75">
      <c r="A251" s="1" t="s">
        <v>5</v>
      </c>
      <c r="B251" s="1" t="s">
        <v>494</v>
      </c>
      <c r="C251" s="1" t="s">
        <v>495</v>
      </c>
      <c r="D251" s="6">
        <v>37.66</v>
      </c>
      <c r="E251" s="8">
        <v>1494205.49</v>
      </c>
      <c r="F251" s="11">
        <f t="shared" si="3"/>
        <v>39676.1946362188</v>
      </c>
    </row>
    <row r="252" spans="1:6" ht="21">
      <c r="A252" s="1" t="s">
        <v>5</v>
      </c>
      <c r="B252" s="1" t="s">
        <v>496</v>
      </c>
      <c r="C252" s="1" t="s">
        <v>497</v>
      </c>
      <c r="D252" s="6">
        <v>55.84</v>
      </c>
      <c r="E252" s="8">
        <v>2318070.39</v>
      </c>
      <c r="F252" s="11">
        <f t="shared" si="3"/>
        <v>41512.72188395415</v>
      </c>
    </row>
    <row r="253" spans="1:6" ht="12.75">
      <c r="A253" s="1" t="s">
        <v>5</v>
      </c>
      <c r="B253" s="1" t="s">
        <v>498</v>
      </c>
      <c r="C253" s="1" t="s">
        <v>499</v>
      </c>
      <c r="D253" s="6">
        <v>88.54</v>
      </c>
      <c r="E253" s="8">
        <v>4524413.32</v>
      </c>
      <c r="F253" s="11">
        <f t="shared" si="3"/>
        <v>51100.218206460355</v>
      </c>
    </row>
    <row r="254" spans="1:6" ht="12.75">
      <c r="A254" s="1" t="s">
        <v>5</v>
      </c>
      <c r="B254" s="1" t="s">
        <v>500</v>
      </c>
      <c r="C254" s="1" t="s">
        <v>501</v>
      </c>
      <c r="D254" s="6">
        <v>55.45</v>
      </c>
      <c r="E254" s="8">
        <v>2479853.93</v>
      </c>
      <c r="F254" s="11">
        <f t="shared" si="3"/>
        <v>44722.343192064924</v>
      </c>
    </row>
    <row r="255" spans="1:6" ht="12.75">
      <c r="A255" s="1" t="s">
        <v>5</v>
      </c>
      <c r="B255" s="1" t="s">
        <v>502</v>
      </c>
      <c r="C255" s="1" t="s">
        <v>503</v>
      </c>
      <c r="D255" s="6">
        <v>59.89</v>
      </c>
      <c r="E255" s="8">
        <v>2661320.97</v>
      </c>
      <c r="F255" s="11">
        <f t="shared" si="3"/>
        <v>44436.81699782936</v>
      </c>
    </row>
    <row r="256" spans="1:6" ht="12.75">
      <c r="A256" s="1" t="s">
        <v>5</v>
      </c>
      <c r="B256" s="1" t="s">
        <v>504</v>
      </c>
      <c r="C256" s="1" t="s">
        <v>505</v>
      </c>
      <c r="D256" s="6">
        <v>254.1</v>
      </c>
      <c r="E256" s="8">
        <v>12650132.79</v>
      </c>
      <c r="F256" s="11">
        <f t="shared" si="3"/>
        <v>49784.072373081464</v>
      </c>
    </row>
    <row r="257" spans="1:6" ht="12.75">
      <c r="A257" s="1" t="s">
        <v>5</v>
      </c>
      <c r="B257" s="1" t="s">
        <v>506</v>
      </c>
      <c r="C257" s="1" t="s">
        <v>507</v>
      </c>
      <c r="D257" s="6">
        <v>37.36</v>
      </c>
      <c r="E257" s="8">
        <v>1539137.13</v>
      </c>
      <c r="F257" s="11">
        <f t="shared" si="3"/>
        <v>41197.46065310492</v>
      </c>
    </row>
    <row r="258" spans="1:6" ht="12.75">
      <c r="A258" s="1" t="s">
        <v>5</v>
      </c>
      <c r="B258" s="1" t="s">
        <v>508</v>
      </c>
      <c r="C258" s="1" t="s">
        <v>509</v>
      </c>
      <c r="D258" s="6">
        <v>50.96</v>
      </c>
      <c r="E258" s="8">
        <v>2263215.74</v>
      </c>
      <c r="F258" s="11">
        <f t="shared" si="3"/>
        <v>44411.611852433285</v>
      </c>
    </row>
    <row r="259" spans="1:6" ht="12.75">
      <c r="A259" s="1" t="s">
        <v>5</v>
      </c>
      <c r="B259" s="1" t="s">
        <v>510</v>
      </c>
      <c r="C259" s="1" t="s">
        <v>511</v>
      </c>
      <c r="D259" s="6">
        <v>71.51</v>
      </c>
      <c r="E259" s="8">
        <v>2845733.59</v>
      </c>
      <c r="F259" s="11">
        <f t="shared" si="3"/>
        <v>39794.90406936092</v>
      </c>
    </row>
    <row r="260" spans="1:6" ht="12.75">
      <c r="A260" s="1" t="s">
        <v>5</v>
      </c>
      <c r="B260" s="1" t="s">
        <v>512</v>
      </c>
      <c r="C260" s="1" t="s">
        <v>513</v>
      </c>
      <c r="D260" s="6">
        <v>137.95</v>
      </c>
      <c r="E260" s="8">
        <v>6508265.04</v>
      </c>
      <c r="F260" s="11">
        <f t="shared" si="3"/>
        <v>47178.43450525553</v>
      </c>
    </row>
    <row r="261" spans="1:6" ht="12.75">
      <c r="A261" s="1" t="s">
        <v>5</v>
      </c>
      <c r="B261" s="1" t="s">
        <v>514</v>
      </c>
      <c r="C261" s="1" t="s">
        <v>515</v>
      </c>
      <c r="D261" s="6">
        <v>43.49</v>
      </c>
      <c r="E261" s="8">
        <v>1679354.68</v>
      </c>
      <c r="F261" s="11">
        <f t="shared" si="3"/>
        <v>38614.73166245114</v>
      </c>
    </row>
    <row r="262" spans="1:6" ht="12.75">
      <c r="A262" s="1" t="s">
        <v>5</v>
      </c>
      <c r="B262" s="1" t="s">
        <v>516</v>
      </c>
      <c r="C262" s="1" t="s">
        <v>517</v>
      </c>
      <c r="D262" s="6">
        <v>62.42</v>
      </c>
      <c r="E262" s="8">
        <v>2606409.42</v>
      </c>
      <c r="F262" s="11">
        <f t="shared" si="3"/>
        <v>41755.99839794937</v>
      </c>
    </row>
    <row r="263" spans="1:6" ht="12.75">
      <c r="A263" s="26" t="s">
        <v>520</v>
      </c>
      <c r="B263" s="27"/>
      <c r="C263" s="28"/>
      <c r="D263" s="7">
        <v>33631.72</v>
      </c>
      <c r="E263" s="10">
        <v>1574614618.69</v>
      </c>
      <c r="F263" s="12">
        <f>E263/D263</f>
        <v>46819.33064053816</v>
      </c>
    </row>
    <row r="264" spans="2:3" ht="12.75">
      <c r="B264" s="3">
        <v>1</v>
      </c>
      <c r="C264" s="4">
        <v>0.33972222</v>
      </c>
    </row>
    <row r="265" ht="12.75">
      <c r="C265" s="2">
        <v>41199</v>
      </c>
    </row>
    <row r="269" spans="2:4" ht="12.75">
      <c r="B269" s="24">
        <v>6001000</v>
      </c>
      <c r="C269" s="24" t="s">
        <v>529</v>
      </c>
      <c r="D269" s="25"/>
    </row>
    <row r="270" spans="1:6" ht="12.75">
      <c r="A270" s="1" t="s">
        <v>5</v>
      </c>
      <c r="B270" s="1" t="s">
        <v>518</v>
      </c>
      <c r="C270" s="1" t="s">
        <v>519</v>
      </c>
      <c r="D270" s="6">
        <v>271.13</v>
      </c>
      <c r="E270" s="8">
        <v>15398424.8</v>
      </c>
      <c r="F270" s="11">
        <f>E270/D270</f>
        <v>56793.51159960167</v>
      </c>
    </row>
  </sheetData>
  <sheetProtection/>
  <mergeCells count="2">
    <mergeCell ref="A263:C263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msedwards</cp:lastModifiedBy>
  <dcterms:created xsi:type="dcterms:W3CDTF">2012-10-17T15:09:27Z</dcterms:created>
  <dcterms:modified xsi:type="dcterms:W3CDTF">2012-11-14T16:38:36Z</dcterms:modified>
  <cp:category/>
  <cp:version/>
  <cp:contentType/>
  <cp:contentStatus/>
</cp:coreProperties>
</file>