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775" activeTab="0"/>
  </bookViews>
  <sheets>
    <sheet name="Page1-1" sheetId="1" r:id="rId1"/>
  </sheets>
  <definedNames>
    <definedName name="_xlnm.Print_Titles" localSheetId="0">'Page1-1'!$1:$6</definedName>
  </definedNames>
  <calcPr fullCalcOnLoad="1"/>
</workbook>
</file>

<file path=xl/sharedStrings.xml><?xml version="1.0" encoding="utf-8"?>
<sst xmlns="http://schemas.openxmlformats.org/spreadsheetml/2006/main" count="512" uniqueCount="509">
  <si>
    <t>Arkansas Department of Education</t>
  </si>
  <si>
    <t>Arkansas Public School Computer Network</t>
  </si>
  <si>
    <t>Activity Fund 7 Excluded</t>
  </si>
  <si>
    <t xml:space="preserve">Multi-Year Athletic Expenditure Comparison </t>
  </si>
  <si>
    <t xml:space="preserve">0101000                       </t>
  </si>
  <si>
    <t xml:space="preserve">DEWITT SCHOOL DISTRICT        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</si>
  <si>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</si>
  <si>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</si>
  <si>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</si>
  <si>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</si>
  <si>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</si>
  <si>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</si>
  <si>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</si>
  <si>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</si>
  <si>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</si>
  <si>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</si>
  <si>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</si>
  <si>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</si>
  <si>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</si>
  <si>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</si>
  <si>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</si>
  <si>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</si>
  <si>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</si>
  <si>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</si>
  <si>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</si>
  <si>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</si>
  <si>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</si>
  <si>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</si>
  <si>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</si>
  <si>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</si>
  <si>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</si>
  <si>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</si>
  <si>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</si>
  <si>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</si>
  <si>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</si>
  <si>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</si>
  <si>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</si>
  <si>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</si>
  <si>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</si>
  <si>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</si>
  <si>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</si>
  <si>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</si>
  <si>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</si>
  <si>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</si>
  <si>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</si>
  <si>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</si>
  <si>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</si>
  <si>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</si>
  <si>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</si>
  <si>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</si>
  <si>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</si>
  <si>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</si>
  <si>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</si>
  <si>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</si>
  <si>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</si>
  <si>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</si>
  <si>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</si>
  <si>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</si>
  <si>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</si>
  <si>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DIST(CHICOT)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</si>
  <si>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</si>
  <si>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</si>
  <si>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</si>
  <si>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</si>
  <si>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</si>
  <si>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</si>
  <si>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</si>
  <si>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</si>
  <si>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</si>
  <si>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</si>
  <si>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</si>
  <si>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</si>
  <si>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</si>
  <si>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</si>
  <si>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</si>
  <si>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</si>
  <si>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</si>
  <si>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>WEST SIDE SCHOOL DIST(CLEBURNE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</si>
  <si>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</si>
  <si>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</si>
  <si>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</si>
  <si>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</si>
  <si>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</si>
  <si>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</si>
  <si>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</si>
  <si>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</si>
  <si>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</si>
  <si>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</si>
  <si>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</si>
  <si>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</si>
  <si>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</si>
  <si>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</si>
  <si>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1601000                       </t>
  </si>
  <si>
    <t xml:space="preserve">BAY SCHOOL DISTRICT           </t>
  </si>
  <si>
    <t xml:space="preserve">1602000                       </t>
  </si>
  <si>
    <t>WESTSIDE CONS. SCH DIST(CRAIGH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</si>
  <si>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</si>
  <si>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</si>
  <si>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</si>
  <si>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</si>
  <si>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</si>
  <si>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</si>
  <si>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</si>
  <si>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</si>
  <si>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</si>
  <si>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</si>
  <si>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</si>
  <si>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</si>
  <si>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</si>
  <si>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</si>
  <si>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</si>
  <si>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</si>
  <si>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</si>
  <si>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</si>
  <si>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</si>
  <si>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</si>
  <si>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</si>
  <si>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</si>
  <si>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</si>
  <si>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</si>
  <si>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</si>
  <si>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</si>
  <si>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</si>
  <si>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</si>
  <si>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</si>
  <si>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</si>
  <si>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</si>
  <si>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</si>
  <si>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</si>
  <si>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</si>
  <si>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</si>
  <si>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</si>
  <si>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</si>
  <si>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</si>
  <si>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</si>
  <si>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</si>
  <si>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</si>
  <si>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</si>
  <si>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</si>
  <si>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</si>
  <si>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</si>
  <si>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</si>
  <si>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</si>
  <si>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</si>
  <si>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</si>
  <si>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</si>
  <si>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</si>
  <si>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</si>
  <si>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</si>
  <si>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</si>
  <si>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</si>
  <si>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</si>
  <si>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</si>
  <si>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</si>
  <si>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</si>
  <si>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</si>
  <si>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</si>
  <si>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</si>
  <si>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</si>
  <si>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</si>
  <si>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</si>
  <si>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</si>
  <si>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</si>
  <si>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</si>
  <si>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</si>
  <si>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</si>
  <si>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</si>
  <si>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</si>
  <si>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</si>
  <si>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</si>
  <si>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</si>
  <si>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</si>
  <si>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</si>
  <si>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LAKESIDE SCHOOL DIST(GARLAND)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</si>
  <si>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</si>
  <si>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</si>
  <si>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</si>
  <si>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</si>
  <si>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</si>
  <si>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</si>
  <si>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</si>
  <si>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</si>
  <si>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</si>
  <si>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</si>
  <si>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</si>
  <si>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</si>
  <si>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</si>
  <si>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</si>
  <si>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</si>
  <si>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</si>
  <si>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</si>
  <si>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</si>
  <si>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</si>
  <si>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</si>
  <si>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</si>
  <si>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</si>
  <si>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</si>
  <si>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</si>
  <si>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</si>
  <si>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</si>
  <si>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</si>
  <si>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</si>
  <si>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</si>
  <si>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</si>
  <si>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</si>
  <si>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</si>
  <si>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</si>
  <si>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</si>
  <si>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</si>
  <si>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</si>
  <si>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3209000                       </t>
  </si>
  <si>
    <t>SOUTHSIDE SCH DIST(INDEPENDENC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</si>
  <si>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</si>
  <si>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</si>
  <si>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</si>
  <si>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</si>
  <si>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</si>
  <si>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</si>
  <si>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</si>
  <si>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</si>
  <si>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</si>
  <si>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</si>
  <si>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</si>
  <si>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</si>
  <si>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</si>
  <si>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</si>
  <si>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</si>
  <si>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</si>
  <si>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</si>
  <si>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</si>
  <si>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</si>
  <si>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</si>
  <si>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</si>
  <si>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</si>
  <si>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</si>
  <si>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</si>
  <si>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</si>
  <si>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</si>
  <si>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</si>
  <si>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DIST(JOHNSON)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</si>
  <si>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</si>
  <si>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</si>
  <si>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</si>
  <si>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</si>
  <si>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</si>
  <si>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</si>
  <si>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</si>
  <si>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</si>
  <si>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</si>
  <si>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</si>
  <si>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</si>
  <si>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</si>
  <si>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</si>
  <si>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</si>
  <si>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</si>
  <si>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</si>
  <si>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</si>
  <si>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</si>
  <si>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</si>
  <si>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</si>
  <si>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</si>
  <si>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</si>
  <si>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</si>
  <si>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</si>
  <si>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</si>
  <si>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</si>
  <si>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</si>
  <si>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</si>
  <si>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</si>
  <si>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</si>
  <si>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</si>
  <si>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</si>
  <si>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</si>
  <si>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</si>
  <si>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</si>
  <si>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</si>
  <si>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</si>
  <si>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</si>
  <si>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</si>
  <si>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</si>
  <si>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</si>
  <si>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</si>
  <si>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</si>
  <si>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</si>
  <si>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</si>
  <si>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</si>
  <si>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</si>
  <si>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</si>
  <si>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</si>
  <si>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</si>
  <si>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</si>
  <si>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</si>
  <si>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</si>
  <si>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</si>
  <si>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</si>
  <si>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</si>
  <si>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</si>
  <si>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</si>
  <si>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</si>
  <si>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</si>
  <si>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</si>
  <si>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</si>
  <si>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</si>
  <si>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</si>
  <si>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</si>
  <si>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</si>
  <si>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</si>
  <si>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</si>
  <si>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</si>
  <si>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</si>
  <si>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</si>
  <si>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</si>
  <si>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</si>
  <si>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</si>
  <si>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</si>
  <si>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</si>
  <si>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</si>
  <si>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</si>
  <si>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</si>
  <si>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</si>
  <si>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</si>
  <si>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>HARMONY GROVE SCH DIST(OUACHIT</t>
  </si>
  <si>
    <t xml:space="preserve">5206000                       </t>
  </si>
  <si>
    <t xml:space="preserve">STEPHENS SCHOOL DISTRICT   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</si>
  <si>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</si>
  <si>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</si>
  <si>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</si>
  <si>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</si>
  <si>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</si>
  <si>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</si>
  <si>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</si>
  <si>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</si>
  <si>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</si>
  <si>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>MARVELL-ELAINE SCHOOL DISTRICT</t>
  </si>
  <si>
    <t xml:space="preserve">5440700                       </t>
  </si>
  <si>
    <t xml:space="preserve">KIPP DELTA PUBLIC SCHOOLS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</si>
  <si>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</si>
  <si>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</si>
  <si>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</si>
  <si>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</si>
  <si>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</si>
  <si>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SOUTH PIKE COUNTY SCHOOL DIST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</si>
  <si>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</si>
  <si>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</si>
  <si>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</si>
  <si>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</si>
  <si>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</si>
  <si>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</si>
  <si>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5608000                       </t>
  </si>
  <si>
    <t>EAST POINSETT CO. SCHOOL DIST.</t>
  </si>
  <si>
    <t xml:space="preserve">5703000                       </t>
  </si>
  <si>
    <t xml:space="preserve">MENA SCHOOL DISTRICT          </t>
  </si>
  <si>
    <t xml:space="preserve">5706000                       </t>
  </si>
  <si>
    <t>OUACHITA RIVER SCHOOL DISTRICT</t>
  </si>
  <si>
    <t xml:space="preserve">5707000                       </t>
  </si>
  <si>
    <t xml:space="preserve">COSSATOT RIVER SCHOOL DIST    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</si>
  <si>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</si>
  <si>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</si>
  <si>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</si>
  <si>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</si>
  <si>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</si>
  <si>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</si>
  <si>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</si>
  <si>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</si>
  <si>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</si>
  <si>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</si>
  <si>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</si>
  <si>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</si>
  <si>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</si>
  <si>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</si>
  <si>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</si>
  <si>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</si>
  <si>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</si>
  <si>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</si>
  <si>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</si>
  <si>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</si>
  <si>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6040700                       </t>
  </si>
  <si>
    <t>ACADEMICS PLUS SCHOOL DISTRICT</t>
  </si>
  <si>
    <t xml:space="preserve">6042700                       </t>
  </si>
  <si>
    <t xml:space="preserve">DREAMLAND ACADEMY             </t>
  </si>
  <si>
    <t>0.00</t>
  </si>
  <si>
    <t xml:space="preserve">6044700                       </t>
  </si>
  <si>
    <t>COVENANTKEEPERS CHARTER SCHOOL</t>
  </si>
  <si>
    <t xml:space="preserve">6050700                       </t>
  </si>
  <si>
    <t>JACKSONVILLE LIGHTHOUSE CHARTE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</si>
  <si>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</si>
  <si>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</si>
  <si>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</si>
  <si>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</si>
  <si>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</si>
  <si>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</si>
  <si>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</si>
  <si>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</si>
  <si>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</si>
  <si>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</si>
  <si>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</si>
  <si>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</si>
  <si>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</si>
  <si>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</si>
  <si>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</si>
  <si>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</si>
  <si>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</si>
  <si>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>HARMONY GROVE SCH DIST(SALINE)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</si>
  <si>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</si>
  <si>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</si>
  <si>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</si>
  <si>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</si>
  <si>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</si>
  <si>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</si>
  <si>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</si>
  <si>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</si>
  <si>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</si>
  <si>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</si>
  <si>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</si>
  <si>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</si>
  <si>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</si>
  <si>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</si>
  <si>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</si>
  <si>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</si>
  <si>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</si>
  <si>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</si>
  <si>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</si>
  <si>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</si>
  <si>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</si>
  <si>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</si>
  <si>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</si>
  <si>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</si>
  <si>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</si>
  <si>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</si>
  <si>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</si>
  <si>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</si>
  <si>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</si>
  <si>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</si>
  <si>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</si>
  <si>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</si>
  <si>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</si>
  <si>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</si>
  <si>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</si>
  <si>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</si>
  <si>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</si>
  <si>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</si>
  <si>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</si>
  <si>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</si>
  <si>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</si>
  <si>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</si>
  <si>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</si>
  <si>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</si>
  <si>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</si>
  <si>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 DIST(VANBUREN)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</si>
  <si>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</si>
  <si>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</si>
  <si>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</si>
  <si>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</si>
  <si>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</si>
  <si>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</si>
  <si>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</si>
  <si>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</si>
  <si>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</si>
  <si>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</si>
  <si>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</si>
  <si>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</si>
  <si>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</si>
  <si>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</si>
  <si>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</si>
  <si>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</si>
  <si>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7240700                       </t>
  </si>
  <si>
    <t xml:space="preserve">HAAS HALL ACADEMY        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</si>
  <si>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</si>
  <si>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</si>
  <si>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</si>
  <si>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</si>
  <si>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</si>
  <si>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</si>
  <si>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</si>
  <si>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</si>
  <si>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</si>
  <si>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</si>
  <si>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</si>
  <si>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</si>
  <si>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</si>
  <si>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</si>
  <si>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</si>
  <si>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</si>
  <si>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</si>
  <si>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</si>
  <si>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</si>
  <si>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</si>
  <si>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</si>
  <si>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</si>
  <si>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</si>
  <si>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</si>
  <si>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</si>
  <si>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</si>
  <si>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</si>
  <si>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</si>
  <si>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 xml:space="preserve">7601000                       </t>
  </si>
  <si>
    <t xml:space="preserve">LITTLE ROCK SD - MAGNET       </t>
  </si>
  <si>
    <t>Total(District LEA)</t>
  </si>
  <si>
    <t>-  1  -</t>
  </si>
  <si>
    <t>Fiscal Year 2012/2013</t>
  </si>
  <si>
    <t>LEA</t>
  </si>
  <si>
    <t>DISTRICT</t>
  </si>
  <si>
    <t>Total FY 2011</t>
  </si>
  <si>
    <t>Total FY 2012</t>
  </si>
  <si>
    <t>Total FY 2013</t>
  </si>
  <si>
    <t>Increase (Decrease) 11 to 12</t>
  </si>
  <si>
    <t>% Increase (Decrease)  11 to 12</t>
  </si>
  <si>
    <t>Increase (Decrease) 12 to 13</t>
  </si>
  <si>
    <t>% Increase (Decrease) 12 to 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</si>
</sst>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#,##0.0"/>
    <numFmt numFmtId="172" formatCode="[$-409]dddd\,\ mmmm\ dd\,\ yyyy"/>
    <numFmt numFmtId="173" formatCode="[$-409]d\-mmm;@"/>
    <numFmt numFmtId="174" formatCode="[$-409]mmmm\ d\,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93B1CD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FCFCF"/>
      </left>
      <right>
        <color indexed="63"/>
      </right>
      <top style="thin">
        <color rgb="FFCFCFCF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CFCFCF"/>
      </top>
      <bottom style="thin">
        <color rgb="FF93B1CD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top"/>
    </xf>
    <xf numFmtId="49" fontId="42" fillId="33" borderId="10" xfId="0" applyNumberFormat="1" applyFont="1" applyFill="1" applyBorder="1" applyAlignment="1">
      <alignment vertical="top" wrapText="1"/>
    </xf>
    <xf numFmtId="168" fontId="42" fillId="0" borderId="11" xfId="0" applyNumberFormat="1" applyFont="1" applyBorder="1" applyAlignment="1">
      <alignment horizontal="right" vertical="top"/>
    </xf>
    <xf numFmtId="49" fontId="42" fillId="0" borderId="11" xfId="0" applyNumberFormat="1" applyFont="1" applyBorder="1" applyAlignment="1">
      <alignment horizontal="right" vertical="top"/>
    </xf>
    <xf numFmtId="168" fontId="43" fillId="34" borderId="12" xfId="0" applyNumberFormat="1" applyFont="1" applyFill="1" applyBorder="1" applyAlignment="1">
      <alignment horizontal="right" vertical="top"/>
    </xf>
    <xf numFmtId="49" fontId="44" fillId="0" borderId="0" xfId="0" applyNumberFormat="1" applyFont="1" applyAlignment="1">
      <alignment horizontal="center" vertical="top" wrapText="1"/>
    </xf>
    <xf numFmtId="170" fontId="44" fillId="0" borderId="0" xfId="0" applyNumberFormat="1" applyFont="1" applyAlignment="1">
      <alignment horizontal="right" vertical="top" wrapText="1"/>
    </xf>
    <xf numFmtId="49" fontId="43" fillId="34" borderId="13" xfId="0" applyNumberFormat="1" applyFont="1" applyFill="1" applyBorder="1" applyAlignment="1">
      <alignment vertical="top" wrapText="1"/>
    </xf>
    <xf numFmtId="49" fontId="43" fillId="34" borderId="14" xfId="0" applyNumberFormat="1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0" fontId="45" fillId="0" borderId="0" xfId="0" applyFont="1" applyAlignment="1">
      <alignment vertical="top"/>
    </xf>
    <xf numFmtId="49" fontId="43" fillId="0" borderId="15" xfId="0" applyNumberFormat="1" applyFont="1" applyBorder="1" applyAlignment="1">
      <alignment horizontal="center"/>
    </xf>
    <xf numFmtId="49" fontId="43" fillId="0" borderId="16" xfId="0" applyNumberFormat="1" applyFont="1" applyBorder="1" applyAlignment="1">
      <alignment horizontal="center"/>
    </xf>
    <xf numFmtId="49" fontId="43" fillId="33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wrapText="1"/>
    </xf>
    <xf numFmtId="10" fontId="43" fillId="33" borderId="10" xfId="0" applyNumberFormat="1" applyFont="1" applyFill="1" applyBorder="1" applyAlignment="1">
      <alignment wrapText="1"/>
    </xf>
    <xf numFmtId="0" fontId="23" fillId="0" borderId="0" xfId="0" applyFont="1" applyAlignment="1">
      <alignment vertical="top"/>
    </xf>
    <xf numFmtId="4" fontId="23" fillId="0" borderId="0" xfId="0" applyNumberFormat="1" applyFont="1" applyAlignment="1">
      <alignment vertical="top"/>
    </xf>
    <xf numFmtId="4" fontId="24" fillId="35" borderId="0" xfId="0" applyNumberFormat="1" applyFont="1" applyFill="1" applyAlignment="1">
      <alignment vertical="top"/>
    </xf>
    <xf numFmtId="0" fontId="24" fillId="35" borderId="0" xfId="0" applyFont="1" applyFill="1" applyAlignment="1">
      <alignment vertical="top"/>
    </xf>
    <xf numFmtId="174" fontId="44" fillId="0" borderId="0" xfId="0" applyNumberFormat="1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PageLayoutView="0" workbookViewId="0" topLeftCell="A1">
      <selection activeCell="B255" sqref="B255"/>
    </sheetView>
  </sheetViews>
  <sheetFormatPr defaultColWidth="9.140625" defaultRowHeight="12.75"/>
  <cols>
    <col min="1" max="1" width="7.57421875" style="0" customWidth="1"/>
    <col min="2" max="2" width="28.8515625" style="0" bestFit="1" customWidth="1"/>
    <col min="3" max="5" width="13.421875" style="0" bestFit="1" customWidth="1"/>
    <col min="6" max="6" width="12.28125" style="17" bestFit="1" customWidth="1"/>
    <col min="7" max="7" width="10.7109375" style="16" customWidth="1"/>
    <col min="8" max="8" width="13.140625" style="16" bestFit="1" customWidth="1"/>
    <col min="9" max="9" width="10.7109375" style="16" customWidth="1"/>
  </cols>
  <sheetData>
    <row r="1" spans="1:4" ht="12.75">
      <c r="A1" s="10" t="s">
        <v>0</v>
      </c>
      <c r="B1" s="9"/>
      <c r="C1" s="9"/>
      <c r="D1" s="9"/>
    </row>
    <row r="2" spans="1:4" ht="12.75">
      <c r="A2" s="10" t="s">
        <v>1</v>
      </c>
      <c r="B2" s="9"/>
      <c r="C2" s="9"/>
      <c r="D2" s="9"/>
    </row>
    <row r="3" spans="1:3" ht="12.75">
      <c r="A3" s="10" t="s">
        <v>2</v>
      </c>
      <c r="B3" s="9"/>
      <c r="C3" s="9"/>
    </row>
    <row r="4" spans="1:4" ht="12.75">
      <c r="A4" s="10" t="s">
        <v>3</v>
      </c>
      <c r="B4" s="9"/>
      <c r="C4" s="9"/>
      <c r="D4" s="9"/>
    </row>
    <row r="5" spans="1:3" ht="12.75">
      <c r="A5" s="10" t="s">
        <v>499</v>
      </c>
      <c r="B5" s="9"/>
      <c r="C5" s="9"/>
    </row>
    <row r="6" spans="1:9" ht="31.5">
      <c r="A6" s="11" t="s">
        <v>500</v>
      </c>
      <c r="B6" s="12" t="s">
        <v>501</v>
      </c>
      <c r="C6" s="13" t="s">
        <v>502</v>
      </c>
      <c r="D6" s="13" t="s">
        <v>503</v>
      </c>
      <c r="E6" s="13" t="s">
        <v>504</v>
      </c>
      <c r="F6" s="14" t="s">
        <v>505</v>
      </c>
      <c r="G6" s="15" t="s">
        <v>506</v>
      </c>
      <c r="H6" s="14" t="s">
        <v>507</v>
      </c>
      <c r="I6" s="15" t="s">
        <v>508</v>
      </c>
    </row>
    <row r="7" spans="1:9" ht="12.75">
      <c r="A7" s="1" t="s">
        <v>4</v>
      </c>
      <c r="B7" s="1" t="s">
        <v>5</v>
      </c>
      <c r="C7" s="2">
        <v>420482.2</v>
      </c>
      <c r="D7" s="2">
        <v>392056.6</v>
      </c>
      <c r="E7" s="2">
        <v>414717.86</v>
      </c>
      <c r="F7" s="17">
        <f>+D7-C7</f>
        <v>-28425.600000000035</v>
      </c>
      <c r="G7" s="16">
        <f>+F7/C7</f>
        <v>-0.06760238602252375</v>
      </c>
      <c r="H7" s="17">
        <f>+E7-D7</f>
        <v>22661.26000000001</v>
      </c>
      <c r="I7" s="16">
        <f>+H7/D7</f>
        <v>0.05780099097936372</v>
      </c>
    </row>
    <row r="8" spans="1:9" ht="12.75">
      <c r="A8" s="1" t="s">
        <v>6</v>
      </c>
      <c r="B8" s="1" t="s">
        <v>7</v>
      </c>
      <c r="C8" s="2">
        <v>690312.5</v>
      </c>
      <c r="D8" s="2">
        <v>860011.91</v>
      </c>
      <c r="E8" s="2">
        <v>667436.08</v>
      </c>
      <c r="F8" s="17">
        <f aca="true" t="shared" si="0" ref="F8:F71">+D8-C8</f>
        <v>169699.41000000003</v>
      </c>
      <c r="G8" s="16">
        <f aca="true" t="shared" si="1" ref="G8:G71">+F8/C8</f>
        <v>0.24582983793571755</v>
      </c>
      <c r="H8" s="17">
        <f aca="true" t="shared" si="2" ref="H8:H71">+E8-D8</f>
        <v>-192575.83000000007</v>
      </c>
      <c r="I8" s="16">
        <f aca="true" t="shared" si="3" ref="I8:I71">+H8/D8</f>
        <v>-0.22392228265769024</v>
      </c>
    </row>
    <row r="9" spans="1:9" ht="12.75">
      <c r="A9" s="1" t="s">
        <v>8</v>
      </c>
      <c r="B9" s="1" t="s">
        <v>9</v>
      </c>
      <c r="C9" s="2">
        <v>639511.82</v>
      </c>
      <c r="D9" s="2">
        <v>861406.96</v>
      </c>
      <c r="E9" s="2">
        <v>711406.02</v>
      </c>
      <c r="F9" s="17">
        <f t="shared" si="0"/>
        <v>221895.14</v>
      </c>
      <c r="G9" s="16">
        <f t="shared" si="1"/>
        <v>0.3469758229019129</v>
      </c>
      <c r="H9" s="17">
        <f t="shared" si="2"/>
        <v>-150000.93999999994</v>
      </c>
      <c r="I9" s="16">
        <f t="shared" si="3"/>
        <v>-0.17413481312015397</v>
      </c>
    </row>
    <row r="10" spans="1:9" ht="12.75">
      <c r="A10" s="1" t="s">
        <v>10</v>
      </c>
      <c r="B10" s="1" t="s">
        <v>11</v>
      </c>
      <c r="C10" s="2">
        <v>798540.42</v>
      </c>
      <c r="D10" s="2">
        <v>608741.01</v>
      </c>
      <c r="E10" s="2">
        <v>371093.6</v>
      </c>
      <c r="F10" s="17">
        <f t="shared" si="0"/>
        <v>-189799.41000000003</v>
      </c>
      <c r="G10" s="16">
        <f t="shared" si="1"/>
        <v>-0.23768290902544423</v>
      </c>
      <c r="H10" s="17">
        <f t="shared" si="2"/>
        <v>-237647.41000000003</v>
      </c>
      <c r="I10" s="16">
        <f t="shared" si="3"/>
        <v>-0.3903916544081695</v>
      </c>
    </row>
    <row r="11" spans="1:9" ht="12.75">
      <c r="A11" s="1" t="s">
        <v>12</v>
      </c>
      <c r="B11" s="1" t="s">
        <v>13</v>
      </c>
      <c r="C11" s="2">
        <v>424130.12</v>
      </c>
      <c r="D11" s="2">
        <v>132305.05</v>
      </c>
      <c r="E11" s="2">
        <v>94573.17</v>
      </c>
      <c r="F11" s="17">
        <f t="shared" si="0"/>
        <v>-291825.07</v>
      </c>
      <c r="G11" s="16">
        <f t="shared" si="1"/>
        <v>-0.6880555193769309</v>
      </c>
      <c r="H11" s="17">
        <f t="shared" si="2"/>
        <v>-37731.87999999999</v>
      </c>
      <c r="I11" s="16">
        <f t="shared" si="3"/>
        <v>-0.28518850943331336</v>
      </c>
    </row>
    <row r="12" spans="1:9" ht="12.75">
      <c r="A12" s="1" t="s">
        <v>14</v>
      </c>
      <c r="B12" s="1" t="s">
        <v>15</v>
      </c>
      <c r="C12" s="2">
        <v>1354321</v>
      </c>
      <c r="D12" s="2">
        <v>1320923.73</v>
      </c>
      <c r="E12" s="2">
        <v>1263051.14</v>
      </c>
      <c r="F12" s="17">
        <f t="shared" si="0"/>
        <v>-33397.27000000002</v>
      </c>
      <c r="G12" s="16">
        <f t="shared" si="1"/>
        <v>-0.024659788927440408</v>
      </c>
      <c r="H12" s="17">
        <f t="shared" si="2"/>
        <v>-57872.590000000084</v>
      </c>
      <c r="I12" s="16">
        <f t="shared" si="3"/>
        <v>-0.04381221162557212</v>
      </c>
    </row>
    <row r="13" spans="1:9" ht="12.75">
      <c r="A13" s="1" t="s">
        <v>16</v>
      </c>
      <c r="B13" s="1" t="s">
        <v>17</v>
      </c>
      <c r="C13" s="2">
        <v>68428.85</v>
      </c>
      <c r="D13" s="2">
        <v>84319.75</v>
      </c>
      <c r="E13" s="2">
        <v>75708.3</v>
      </c>
      <c r="F13" s="17">
        <f t="shared" si="0"/>
        <v>15890.899999999994</v>
      </c>
      <c r="G13" s="16">
        <f t="shared" si="1"/>
        <v>0.23222515064917784</v>
      </c>
      <c r="H13" s="17">
        <f t="shared" si="2"/>
        <v>-8611.449999999997</v>
      </c>
      <c r="I13" s="16">
        <f t="shared" si="3"/>
        <v>-0.10212850488764491</v>
      </c>
    </row>
    <row r="14" spans="1:9" ht="12.75">
      <c r="A14" s="1" t="s">
        <v>18</v>
      </c>
      <c r="B14" s="1" t="s">
        <v>19</v>
      </c>
      <c r="C14" s="2">
        <v>2623119.83</v>
      </c>
      <c r="D14" s="2">
        <v>3291616.68</v>
      </c>
      <c r="E14" s="2">
        <v>2558531.83</v>
      </c>
      <c r="F14" s="17">
        <f t="shared" si="0"/>
        <v>668496.8500000001</v>
      </c>
      <c r="G14" s="16">
        <f t="shared" si="1"/>
        <v>0.2548480028836502</v>
      </c>
      <c r="H14" s="17">
        <f t="shared" si="2"/>
        <v>-733084.8500000001</v>
      </c>
      <c r="I14" s="16">
        <f t="shared" si="3"/>
        <v>-0.22271270359463607</v>
      </c>
    </row>
    <row r="15" spans="1:9" ht="12.75">
      <c r="A15" s="1" t="s">
        <v>20</v>
      </c>
      <c r="B15" s="1" t="s">
        <v>21</v>
      </c>
      <c r="C15" s="2">
        <v>162801.61</v>
      </c>
      <c r="D15" s="2">
        <v>175045.64</v>
      </c>
      <c r="E15" s="2">
        <v>185835.5</v>
      </c>
      <c r="F15" s="17">
        <f t="shared" si="0"/>
        <v>12244.030000000028</v>
      </c>
      <c r="G15" s="16">
        <f t="shared" si="1"/>
        <v>0.07520828571658492</v>
      </c>
      <c r="H15" s="17">
        <f t="shared" si="2"/>
        <v>10789.859999999986</v>
      </c>
      <c r="I15" s="16">
        <f t="shared" si="3"/>
        <v>0.06164026707548948</v>
      </c>
    </row>
    <row r="16" spans="1:9" ht="12.75">
      <c r="A16" s="1" t="s">
        <v>22</v>
      </c>
      <c r="B16" s="1" t="s">
        <v>23</v>
      </c>
      <c r="C16" s="2">
        <v>694709.47</v>
      </c>
      <c r="D16" s="2">
        <v>846782.68</v>
      </c>
      <c r="E16" s="2">
        <v>1478597.11</v>
      </c>
      <c r="F16" s="17">
        <f t="shared" si="0"/>
        <v>152073.21000000008</v>
      </c>
      <c r="G16" s="16">
        <f t="shared" si="1"/>
        <v>0.21890188138647382</v>
      </c>
      <c r="H16" s="17">
        <f t="shared" si="2"/>
        <v>631814.43</v>
      </c>
      <c r="I16" s="16">
        <f t="shared" si="3"/>
        <v>0.746135277589759</v>
      </c>
    </row>
    <row r="17" spans="1:9" ht="12.75">
      <c r="A17" s="1" t="s">
        <v>24</v>
      </c>
      <c r="B17" s="1" t="s">
        <v>25</v>
      </c>
      <c r="C17" s="2">
        <v>1369594.63</v>
      </c>
      <c r="D17" s="2">
        <v>746955.32</v>
      </c>
      <c r="E17" s="2">
        <v>2159716.24</v>
      </c>
      <c r="F17" s="17">
        <f t="shared" si="0"/>
        <v>-622639.3099999999</v>
      </c>
      <c r="G17" s="16">
        <f t="shared" si="1"/>
        <v>-0.45461576466607495</v>
      </c>
      <c r="H17" s="17">
        <f t="shared" si="2"/>
        <v>1412760.9200000004</v>
      </c>
      <c r="I17" s="16">
        <f t="shared" si="3"/>
        <v>1.8913593386014045</v>
      </c>
    </row>
    <row r="18" spans="1:9" ht="12.75">
      <c r="A18" s="1" t="s">
        <v>26</v>
      </c>
      <c r="B18" s="1" t="s">
        <v>27</v>
      </c>
      <c r="C18" s="2">
        <v>2744454.94</v>
      </c>
      <c r="D18" s="2">
        <v>3692790.15</v>
      </c>
      <c r="E18" s="2">
        <v>2840966.37</v>
      </c>
      <c r="F18" s="17">
        <f t="shared" si="0"/>
        <v>948335.21</v>
      </c>
      <c r="G18" s="16">
        <f t="shared" si="1"/>
        <v>0.34554592104179344</v>
      </c>
      <c r="H18" s="17">
        <f t="shared" si="2"/>
        <v>-851823.7799999998</v>
      </c>
      <c r="I18" s="16">
        <f t="shared" si="3"/>
        <v>-0.23067213283159343</v>
      </c>
    </row>
    <row r="19" spans="1:9" ht="12.75">
      <c r="A19" s="1" t="s">
        <v>28</v>
      </c>
      <c r="B19" s="1" t="s">
        <v>29</v>
      </c>
      <c r="C19" s="2">
        <v>3167266.47</v>
      </c>
      <c r="D19" s="2">
        <v>3891674.36</v>
      </c>
      <c r="E19" s="2">
        <v>1532502.39</v>
      </c>
      <c r="F19" s="17">
        <f t="shared" si="0"/>
        <v>724407.8899999997</v>
      </c>
      <c r="G19" s="16">
        <f t="shared" si="1"/>
        <v>0.22871706465544075</v>
      </c>
      <c r="H19" s="17">
        <f t="shared" si="2"/>
        <v>-2359171.9699999997</v>
      </c>
      <c r="I19" s="16">
        <f t="shared" si="3"/>
        <v>-0.6062100144473547</v>
      </c>
    </row>
    <row r="20" spans="1:9" ht="12.75">
      <c r="A20" s="1" t="s">
        <v>30</v>
      </c>
      <c r="B20" s="1" t="s">
        <v>31</v>
      </c>
      <c r="C20" s="2">
        <v>1199908.17</v>
      </c>
      <c r="D20" s="2">
        <v>2386711.66</v>
      </c>
      <c r="E20" s="2">
        <v>1799534.01</v>
      </c>
      <c r="F20" s="17">
        <f t="shared" si="0"/>
        <v>1186803.4900000002</v>
      </c>
      <c r="G20" s="16">
        <f t="shared" si="1"/>
        <v>0.9890785975730129</v>
      </c>
      <c r="H20" s="17">
        <f t="shared" si="2"/>
        <v>-587177.6500000001</v>
      </c>
      <c r="I20" s="16">
        <f t="shared" si="3"/>
        <v>-0.2460195170789923</v>
      </c>
    </row>
    <row r="21" spans="1:9" ht="12.75">
      <c r="A21" s="1" t="s">
        <v>32</v>
      </c>
      <c r="B21" s="1" t="s">
        <v>33</v>
      </c>
      <c r="C21" s="2">
        <v>88999.24</v>
      </c>
      <c r="D21" s="2">
        <v>118475.97</v>
      </c>
      <c r="E21" s="2">
        <v>103653.1</v>
      </c>
      <c r="F21" s="17">
        <f t="shared" si="0"/>
        <v>29476.729999999996</v>
      </c>
      <c r="G21" s="16">
        <f t="shared" si="1"/>
        <v>0.33120204172530004</v>
      </c>
      <c r="H21" s="17">
        <f t="shared" si="2"/>
        <v>-14822.869999999995</v>
      </c>
      <c r="I21" s="16">
        <f t="shared" si="3"/>
        <v>-0.12511288154045075</v>
      </c>
    </row>
    <row r="22" spans="1:9" ht="12.75">
      <c r="A22" s="1" t="s">
        <v>34</v>
      </c>
      <c r="B22" s="1" t="s">
        <v>35</v>
      </c>
      <c r="C22" s="2">
        <v>137959.16</v>
      </c>
      <c r="D22" s="2">
        <v>141594.34</v>
      </c>
      <c r="E22" s="2">
        <v>131021.69</v>
      </c>
      <c r="F22" s="17">
        <f t="shared" si="0"/>
        <v>3635.179999999993</v>
      </c>
      <c r="G22" s="16">
        <f t="shared" si="1"/>
        <v>0.02634968203633592</v>
      </c>
      <c r="H22" s="17">
        <f t="shared" si="2"/>
        <v>-10572.649999999994</v>
      </c>
      <c r="I22" s="16">
        <f t="shared" si="3"/>
        <v>-0.07466859197902963</v>
      </c>
    </row>
    <row r="23" spans="1:9" ht="12.75">
      <c r="A23" s="1" t="s">
        <v>36</v>
      </c>
      <c r="B23" s="1" t="s">
        <v>37</v>
      </c>
      <c r="C23" s="2">
        <v>1032154.94</v>
      </c>
      <c r="D23" s="2">
        <v>1033845.48</v>
      </c>
      <c r="E23" s="2">
        <v>1078111.86</v>
      </c>
      <c r="F23" s="17">
        <f t="shared" si="0"/>
        <v>1690.5400000000373</v>
      </c>
      <c r="G23" s="16">
        <f t="shared" si="1"/>
        <v>0.001637874251708796</v>
      </c>
      <c r="H23" s="17">
        <f t="shared" si="2"/>
        <v>44266.38000000012</v>
      </c>
      <c r="I23" s="16">
        <f t="shared" si="3"/>
        <v>0.04281721094336082</v>
      </c>
    </row>
    <row r="24" spans="1:9" ht="12.75">
      <c r="A24" s="1" t="s">
        <v>38</v>
      </c>
      <c r="B24" s="1" t="s">
        <v>39</v>
      </c>
      <c r="C24" s="2">
        <v>100681.71</v>
      </c>
      <c r="D24" s="2">
        <v>104741.05</v>
      </c>
      <c r="E24" s="2">
        <v>24226.17</v>
      </c>
      <c r="F24" s="17">
        <f t="shared" si="0"/>
        <v>4059.3399999999965</v>
      </c>
      <c r="G24" s="16">
        <f t="shared" si="1"/>
        <v>0.040318544450625604</v>
      </c>
      <c r="H24" s="17">
        <f t="shared" si="2"/>
        <v>-80514.88</v>
      </c>
      <c r="I24" s="16">
        <f t="shared" si="3"/>
        <v>-0.7687041518105843</v>
      </c>
    </row>
    <row r="25" spans="1:9" ht="12.75">
      <c r="A25" s="1" t="s">
        <v>40</v>
      </c>
      <c r="B25" s="1" t="s">
        <v>41</v>
      </c>
      <c r="C25" s="2">
        <v>168018.33</v>
      </c>
      <c r="D25" s="2">
        <v>143581.76</v>
      </c>
      <c r="E25" s="2">
        <v>133411.84</v>
      </c>
      <c r="F25" s="17">
        <f t="shared" si="0"/>
        <v>-24436.569999999978</v>
      </c>
      <c r="G25" s="16">
        <f t="shared" si="1"/>
        <v>-0.1454399052770015</v>
      </c>
      <c r="H25" s="17">
        <f t="shared" si="2"/>
        <v>-10169.920000000013</v>
      </c>
      <c r="I25" s="16">
        <f t="shared" si="3"/>
        <v>-0.07083016672869877</v>
      </c>
    </row>
    <row r="26" spans="1:9" ht="12.75">
      <c r="A26" s="1" t="s">
        <v>42</v>
      </c>
      <c r="B26" s="1" t="s">
        <v>43</v>
      </c>
      <c r="C26" s="2">
        <v>55647.87</v>
      </c>
      <c r="D26" s="2">
        <v>101519.31</v>
      </c>
      <c r="E26" s="2">
        <v>77454.66</v>
      </c>
      <c r="F26" s="17">
        <f t="shared" si="0"/>
        <v>45871.439999999995</v>
      </c>
      <c r="G26" s="16">
        <f t="shared" si="1"/>
        <v>0.8243161867650998</v>
      </c>
      <c r="H26" s="17">
        <f t="shared" si="2"/>
        <v>-24064.649999999994</v>
      </c>
      <c r="I26" s="16">
        <f t="shared" si="3"/>
        <v>-0.23704505083811145</v>
      </c>
    </row>
    <row r="27" spans="1:9" ht="12.75">
      <c r="A27" s="1" t="s">
        <v>44</v>
      </c>
      <c r="B27" s="1" t="s">
        <v>45</v>
      </c>
      <c r="C27" s="2">
        <v>163398.83</v>
      </c>
      <c r="D27" s="2">
        <v>206859.98</v>
      </c>
      <c r="E27" s="2">
        <v>119596.73</v>
      </c>
      <c r="F27" s="17">
        <f t="shared" si="0"/>
        <v>43461.15000000002</v>
      </c>
      <c r="G27" s="16">
        <f t="shared" si="1"/>
        <v>0.2659820146815006</v>
      </c>
      <c r="H27" s="17">
        <f t="shared" si="2"/>
        <v>-87263.25000000001</v>
      </c>
      <c r="I27" s="16">
        <f t="shared" si="3"/>
        <v>-0.4218469420716371</v>
      </c>
    </row>
    <row r="28" spans="1:9" ht="12.75">
      <c r="A28" s="1" t="s">
        <v>46</v>
      </c>
      <c r="B28" s="1" t="s">
        <v>47</v>
      </c>
      <c r="C28" s="2">
        <v>624120.93</v>
      </c>
      <c r="D28" s="2">
        <v>760630.09</v>
      </c>
      <c r="E28" s="2">
        <v>613505.97</v>
      </c>
      <c r="F28" s="17">
        <f t="shared" si="0"/>
        <v>136509.15999999992</v>
      </c>
      <c r="G28" s="16">
        <f t="shared" si="1"/>
        <v>0.21872229152770106</v>
      </c>
      <c r="H28" s="17">
        <f t="shared" si="2"/>
        <v>-147124.12</v>
      </c>
      <c r="I28" s="16">
        <f t="shared" si="3"/>
        <v>-0.19342400719382533</v>
      </c>
    </row>
    <row r="29" spans="1:9" ht="12.75">
      <c r="A29" s="1" t="s">
        <v>48</v>
      </c>
      <c r="B29" s="1" t="s">
        <v>49</v>
      </c>
      <c r="C29" s="2">
        <v>190521.53</v>
      </c>
      <c r="D29" s="2">
        <v>1985363.98</v>
      </c>
      <c r="E29" s="2">
        <v>540742.54</v>
      </c>
      <c r="F29" s="17">
        <f t="shared" si="0"/>
        <v>1794842.45</v>
      </c>
      <c r="G29" s="16">
        <f t="shared" si="1"/>
        <v>9.420680434384503</v>
      </c>
      <c r="H29" s="17">
        <f t="shared" si="2"/>
        <v>-1444621.44</v>
      </c>
      <c r="I29" s="16">
        <f t="shared" si="3"/>
        <v>-0.7276355643361677</v>
      </c>
    </row>
    <row r="30" spans="1:9" ht="12.75">
      <c r="A30" s="1" t="s">
        <v>50</v>
      </c>
      <c r="B30" s="1" t="s">
        <v>51</v>
      </c>
      <c r="C30" s="2">
        <v>540818.36</v>
      </c>
      <c r="D30" s="2">
        <v>692847.86</v>
      </c>
      <c r="E30" s="2">
        <v>525553.45</v>
      </c>
      <c r="F30" s="17">
        <f t="shared" si="0"/>
        <v>152029.5</v>
      </c>
      <c r="G30" s="16">
        <f t="shared" si="1"/>
        <v>0.2811100939694429</v>
      </c>
      <c r="H30" s="17">
        <f t="shared" si="2"/>
        <v>-167294.41000000003</v>
      </c>
      <c r="I30" s="16">
        <f t="shared" si="3"/>
        <v>-0.24145908453841516</v>
      </c>
    </row>
    <row r="31" spans="1:9" ht="12.75">
      <c r="A31" s="1" t="s">
        <v>52</v>
      </c>
      <c r="B31" s="1" t="s">
        <v>53</v>
      </c>
      <c r="C31" s="2">
        <v>119191.37</v>
      </c>
      <c r="D31" s="2">
        <v>139341.34</v>
      </c>
      <c r="E31" s="2">
        <v>121212.38</v>
      </c>
      <c r="F31" s="17">
        <f t="shared" si="0"/>
        <v>20149.97</v>
      </c>
      <c r="G31" s="16">
        <f t="shared" si="1"/>
        <v>0.16905561199606986</v>
      </c>
      <c r="H31" s="17">
        <f t="shared" si="2"/>
        <v>-18128.959999999992</v>
      </c>
      <c r="I31" s="16">
        <f t="shared" si="3"/>
        <v>-0.1301046767599622</v>
      </c>
    </row>
    <row r="32" spans="1:9" ht="12.75">
      <c r="A32" s="1" t="s">
        <v>54</v>
      </c>
      <c r="B32" s="1" t="s">
        <v>55</v>
      </c>
      <c r="C32" s="2">
        <v>518959.3</v>
      </c>
      <c r="D32" s="2">
        <v>1866174.93</v>
      </c>
      <c r="E32" s="2">
        <v>738157.78</v>
      </c>
      <c r="F32" s="17">
        <f t="shared" si="0"/>
        <v>1347215.63</v>
      </c>
      <c r="G32" s="16">
        <f t="shared" si="1"/>
        <v>2.5959947726151165</v>
      </c>
      <c r="H32" s="17">
        <f t="shared" si="2"/>
        <v>-1128017.15</v>
      </c>
      <c r="I32" s="16">
        <f t="shared" si="3"/>
        <v>-0.6044541333539402</v>
      </c>
    </row>
    <row r="33" spans="1:9" ht="12.75">
      <c r="A33" s="1" t="s">
        <v>56</v>
      </c>
      <c r="B33" s="1" t="s">
        <v>57</v>
      </c>
      <c r="C33" s="2">
        <v>133304.76</v>
      </c>
      <c r="D33" s="2">
        <v>118934.94</v>
      </c>
      <c r="E33" s="2">
        <v>-4274.92</v>
      </c>
      <c r="F33" s="17">
        <f t="shared" si="0"/>
        <v>-14369.820000000007</v>
      </c>
      <c r="G33" s="16">
        <f t="shared" si="1"/>
        <v>-0.10779675084370585</v>
      </c>
      <c r="H33" s="17">
        <f t="shared" si="2"/>
        <v>-123209.86</v>
      </c>
      <c r="I33" s="16">
        <f t="shared" si="3"/>
        <v>-1.0359433485231506</v>
      </c>
    </row>
    <row r="34" spans="1:9" ht="12.75">
      <c r="A34" s="1" t="s">
        <v>58</v>
      </c>
      <c r="B34" s="1" t="s">
        <v>59</v>
      </c>
      <c r="C34" s="2">
        <v>184658.05</v>
      </c>
      <c r="D34" s="2">
        <v>252082.47</v>
      </c>
      <c r="E34" s="2">
        <v>197077.88</v>
      </c>
      <c r="F34" s="17">
        <f t="shared" si="0"/>
        <v>67424.42000000001</v>
      </c>
      <c r="G34" s="16">
        <f t="shared" si="1"/>
        <v>0.3651312249858591</v>
      </c>
      <c r="H34" s="17">
        <f t="shared" si="2"/>
        <v>-55004.59</v>
      </c>
      <c r="I34" s="16">
        <f t="shared" si="3"/>
        <v>-0.21820077373884822</v>
      </c>
    </row>
    <row r="35" spans="1:9" ht="12.75">
      <c r="A35" s="1" t="s">
        <v>60</v>
      </c>
      <c r="B35" s="1" t="s">
        <v>61</v>
      </c>
      <c r="C35" s="2">
        <v>630569.71</v>
      </c>
      <c r="D35" s="2">
        <v>811979.63</v>
      </c>
      <c r="E35" s="2">
        <v>607330.13</v>
      </c>
      <c r="F35" s="17">
        <f t="shared" si="0"/>
        <v>181409.92000000004</v>
      </c>
      <c r="G35" s="16">
        <f t="shared" si="1"/>
        <v>0.2876920935514014</v>
      </c>
      <c r="H35" s="17">
        <f t="shared" si="2"/>
        <v>-204649.5</v>
      </c>
      <c r="I35" s="16">
        <f t="shared" si="3"/>
        <v>-0.2520377266114422</v>
      </c>
    </row>
    <row r="36" spans="1:9" ht="12.75">
      <c r="A36" s="1" t="s">
        <v>62</v>
      </c>
      <c r="B36" s="1" t="s">
        <v>63</v>
      </c>
      <c r="C36" s="2">
        <v>284551.82</v>
      </c>
      <c r="D36" s="2">
        <v>379086.79</v>
      </c>
      <c r="E36" s="2">
        <v>398971.2</v>
      </c>
      <c r="F36" s="17">
        <f t="shared" si="0"/>
        <v>94534.96999999997</v>
      </c>
      <c r="G36" s="16">
        <f t="shared" si="1"/>
        <v>0.3322240919070557</v>
      </c>
      <c r="H36" s="17">
        <f t="shared" si="2"/>
        <v>19884.410000000033</v>
      </c>
      <c r="I36" s="16">
        <f t="shared" si="3"/>
        <v>0.05245345003976539</v>
      </c>
    </row>
    <row r="37" spans="1:9" ht="12.75">
      <c r="A37" s="1" t="s">
        <v>64</v>
      </c>
      <c r="B37" s="1" t="s">
        <v>65</v>
      </c>
      <c r="C37" s="2">
        <v>353744.72</v>
      </c>
      <c r="D37" s="2">
        <v>421209.82</v>
      </c>
      <c r="E37" s="2">
        <v>329978.86</v>
      </c>
      <c r="F37" s="17">
        <f t="shared" si="0"/>
        <v>67465.10000000003</v>
      </c>
      <c r="G37" s="16">
        <f t="shared" si="1"/>
        <v>0.19071691020575526</v>
      </c>
      <c r="H37" s="17">
        <f t="shared" si="2"/>
        <v>-91230.96000000002</v>
      </c>
      <c r="I37" s="16">
        <f t="shared" si="3"/>
        <v>-0.21659267108254984</v>
      </c>
    </row>
    <row r="38" spans="1:9" ht="12.75">
      <c r="A38" s="1" t="s">
        <v>66</v>
      </c>
      <c r="B38" s="1" t="s">
        <v>67</v>
      </c>
      <c r="C38" s="2">
        <v>336353.74</v>
      </c>
      <c r="D38" s="2">
        <v>336247.43</v>
      </c>
      <c r="E38" s="2">
        <v>276782.15</v>
      </c>
      <c r="F38" s="17">
        <f t="shared" si="0"/>
        <v>-106.30999999999767</v>
      </c>
      <c r="G38" s="16">
        <f t="shared" si="1"/>
        <v>-0.00031606605593265493</v>
      </c>
      <c r="H38" s="17">
        <f t="shared" si="2"/>
        <v>-59465.27999999997</v>
      </c>
      <c r="I38" s="16">
        <f t="shared" si="3"/>
        <v>-0.1768497680413497</v>
      </c>
    </row>
    <row r="39" spans="1:9" ht="12.75">
      <c r="A39" s="1" t="s">
        <v>68</v>
      </c>
      <c r="B39" s="1" t="s">
        <v>69</v>
      </c>
      <c r="C39" s="2">
        <v>125182.43</v>
      </c>
      <c r="D39" s="2">
        <v>213039.62</v>
      </c>
      <c r="E39" s="2">
        <v>202699.62</v>
      </c>
      <c r="F39" s="17">
        <f t="shared" si="0"/>
        <v>87857.19</v>
      </c>
      <c r="G39" s="16">
        <f t="shared" si="1"/>
        <v>0.7018332365013206</v>
      </c>
      <c r="H39" s="17">
        <f t="shared" si="2"/>
        <v>-10340</v>
      </c>
      <c r="I39" s="16">
        <f t="shared" si="3"/>
        <v>-0.04853557286668086</v>
      </c>
    </row>
    <row r="40" spans="1:9" ht="12.75">
      <c r="A40" s="1" t="s">
        <v>70</v>
      </c>
      <c r="B40" s="1" t="s">
        <v>71</v>
      </c>
      <c r="C40" s="2">
        <v>121753.85</v>
      </c>
      <c r="D40" s="2">
        <v>167874.27</v>
      </c>
      <c r="E40" s="2">
        <v>89780.5</v>
      </c>
      <c r="F40" s="17">
        <f t="shared" si="0"/>
        <v>46120.419999999984</v>
      </c>
      <c r="G40" s="16">
        <f t="shared" si="1"/>
        <v>0.3788005061030923</v>
      </c>
      <c r="H40" s="17">
        <f t="shared" si="2"/>
        <v>-78093.76999999999</v>
      </c>
      <c r="I40" s="16">
        <f t="shared" si="3"/>
        <v>-0.4651920154291661</v>
      </c>
    </row>
    <row r="41" spans="1:9" ht="12.75">
      <c r="A41" s="1" t="s">
        <v>72</v>
      </c>
      <c r="B41" s="1" t="s">
        <v>73</v>
      </c>
      <c r="C41" s="2">
        <v>844769.61</v>
      </c>
      <c r="D41" s="2">
        <v>796597.57</v>
      </c>
      <c r="E41" s="2">
        <v>583821.61</v>
      </c>
      <c r="F41" s="17">
        <f t="shared" si="0"/>
        <v>-48172.04000000004</v>
      </c>
      <c r="G41" s="16">
        <f t="shared" si="1"/>
        <v>-0.05702387897216146</v>
      </c>
      <c r="H41" s="17">
        <f t="shared" si="2"/>
        <v>-212775.95999999996</v>
      </c>
      <c r="I41" s="16">
        <f t="shared" si="3"/>
        <v>-0.2671059616714623</v>
      </c>
    </row>
    <row r="42" spans="1:9" ht="12.75">
      <c r="A42" s="1" t="s">
        <v>74</v>
      </c>
      <c r="B42" s="1" t="s">
        <v>75</v>
      </c>
      <c r="C42" s="2">
        <v>500376.46</v>
      </c>
      <c r="D42" s="2">
        <v>677921.3</v>
      </c>
      <c r="E42" s="2">
        <v>513414.73</v>
      </c>
      <c r="F42" s="17">
        <f t="shared" si="0"/>
        <v>177544.84000000003</v>
      </c>
      <c r="G42" s="16">
        <f t="shared" si="1"/>
        <v>0.3548225270229539</v>
      </c>
      <c r="H42" s="17">
        <f t="shared" si="2"/>
        <v>-164506.57000000007</v>
      </c>
      <c r="I42" s="16">
        <f t="shared" si="3"/>
        <v>-0.2426632265426681</v>
      </c>
    </row>
    <row r="43" spans="1:9" ht="12.75">
      <c r="A43" s="1" t="s">
        <v>76</v>
      </c>
      <c r="B43" s="1" t="s">
        <v>77</v>
      </c>
      <c r="C43" s="2">
        <v>95335.69</v>
      </c>
      <c r="D43" s="2">
        <v>153500.59</v>
      </c>
      <c r="E43" s="2">
        <v>34948.01</v>
      </c>
      <c r="F43" s="17">
        <f t="shared" si="0"/>
        <v>58164.899999999994</v>
      </c>
      <c r="G43" s="16">
        <f t="shared" si="1"/>
        <v>0.6101062466742517</v>
      </c>
      <c r="H43" s="17">
        <f t="shared" si="2"/>
        <v>-118552.57999999999</v>
      </c>
      <c r="I43" s="16">
        <f t="shared" si="3"/>
        <v>-0.7723265428491186</v>
      </c>
    </row>
    <row r="44" spans="1:9" ht="12.75">
      <c r="A44" s="1" t="s">
        <v>78</v>
      </c>
      <c r="B44" s="1" t="s">
        <v>79</v>
      </c>
      <c r="C44" s="2">
        <v>219141.56</v>
      </c>
      <c r="D44" s="2">
        <v>289712.65</v>
      </c>
      <c r="E44" s="2">
        <v>245903.9</v>
      </c>
      <c r="F44" s="17">
        <f t="shared" si="0"/>
        <v>70571.09000000003</v>
      </c>
      <c r="G44" s="16">
        <f t="shared" si="1"/>
        <v>0.32203425949874603</v>
      </c>
      <c r="H44" s="17">
        <f t="shared" si="2"/>
        <v>-43808.75000000003</v>
      </c>
      <c r="I44" s="16">
        <f t="shared" si="3"/>
        <v>-0.151214487872725</v>
      </c>
    </row>
    <row r="45" spans="1:9" ht="12.75">
      <c r="A45" s="1" t="s">
        <v>80</v>
      </c>
      <c r="B45" s="1" t="s">
        <v>81</v>
      </c>
      <c r="C45" s="2">
        <v>329623.25</v>
      </c>
      <c r="D45" s="2">
        <v>285071.38</v>
      </c>
      <c r="E45" s="2">
        <v>217312.54</v>
      </c>
      <c r="F45" s="17">
        <f t="shared" si="0"/>
        <v>-44551.869999999995</v>
      </c>
      <c r="G45" s="16">
        <f t="shared" si="1"/>
        <v>-0.13515997430399704</v>
      </c>
      <c r="H45" s="17">
        <f t="shared" si="2"/>
        <v>-67758.84</v>
      </c>
      <c r="I45" s="16">
        <f t="shared" si="3"/>
        <v>-0.23769078467294752</v>
      </c>
    </row>
    <row r="46" spans="1:9" ht="12.75">
      <c r="A46" s="1" t="s">
        <v>82</v>
      </c>
      <c r="B46" s="1" t="s">
        <v>83</v>
      </c>
      <c r="C46" s="2">
        <v>838497.35</v>
      </c>
      <c r="D46" s="2">
        <v>868389.7</v>
      </c>
      <c r="E46" s="2">
        <v>660256.88</v>
      </c>
      <c r="F46" s="17">
        <f t="shared" si="0"/>
        <v>29892.349999999977</v>
      </c>
      <c r="G46" s="16">
        <f t="shared" si="1"/>
        <v>0.03564990396212937</v>
      </c>
      <c r="H46" s="17">
        <f t="shared" si="2"/>
        <v>-208132.81999999995</v>
      </c>
      <c r="I46" s="16">
        <f t="shared" si="3"/>
        <v>-0.2396767488145011</v>
      </c>
    </row>
    <row r="47" spans="1:9" ht="12.75">
      <c r="A47" s="1" t="s">
        <v>84</v>
      </c>
      <c r="B47" s="1" t="s">
        <v>85</v>
      </c>
      <c r="C47" s="2">
        <v>622497.91</v>
      </c>
      <c r="D47" s="2">
        <v>259089.7</v>
      </c>
      <c r="E47" s="2">
        <v>113152.17</v>
      </c>
      <c r="F47" s="17">
        <f t="shared" si="0"/>
        <v>-363408.21</v>
      </c>
      <c r="G47" s="16">
        <f t="shared" si="1"/>
        <v>-0.5837902491913587</v>
      </c>
      <c r="H47" s="17">
        <f t="shared" si="2"/>
        <v>-145937.53000000003</v>
      </c>
      <c r="I47" s="16">
        <f t="shared" si="3"/>
        <v>-0.5632702882438013</v>
      </c>
    </row>
    <row r="48" spans="1:9" ht="12.75">
      <c r="A48" s="1" t="s">
        <v>86</v>
      </c>
      <c r="B48" s="1" t="s">
        <v>87</v>
      </c>
      <c r="C48" s="2">
        <v>131990.67</v>
      </c>
      <c r="D48" s="2">
        <v>225330.51</v>
      </c>
      <c r="E48" s="2">
        <v>86178.54</v>
      </c>
      <c r="F48" s="17">
        <f t="shared" si="0"/>
        <v>93339.84</v>
      </c>
      <c r="G48" s="16">
        <f t="shared" si="1"/>
        <v>0.7071699840602369</v>
      </c>
      <c r="H48" s="17">
        <f t="shared" si="2"/>
        <v>-139151.97000000003</v>
      </c>
      <c r="I48" s="16">
        <f t="shared" si="3"/>
        <v>-0.6175460659987856</v>
      </c>
    </row>
    <row r="49" spans="1:9" ht="12.75">
      <c r="A49" s="1" t="s">
        <v>88</v>
      </c>
      <c r="B49" s="1" t="s">
        <v>89</v>
      </c>
      <c r="C49" s="2">
        <v>47778.47</v>
      </c>
      <c r="D49" s="2">
        <v>100513.32</v>
      </c>
      <c r="E49" s="2">
        <v>97607.2</v>
      </c>
      <c r="F49" s="17">
        <f t="shared" si="0"/>
        <v>52734.850000000006</v>
      </c>
      <c r="G49" s="16">
        <f t="shared" si="1"/>
        <v>1.1037366830708477</v>
      </c>
      <c r="H49" s="17">
        <f t="shared" si="2"/>
        <v>-2906.12000000001</v>
      </c>
      <c r="I49" s="16">
        <f t="shared" si="3"/>
        <v>-0.028912784892589458</v>
      </c>
    </row>
    <row r="50" spans="1:9" ht="12.75">
      <c r="A50" s="1" t="s">
        <v>90</v>
      </c>
      <c r="B50" s="1" t="s">
        <v>91</v>
      </c>
      <c r="C50" s="2">
        <v>1621401.77</v>
      </c>
      <c r="D50" s="2">
        <v>1048927.92</v>
      </c>
      <c r="E50" s="2">
        <v>1024895.19</v>
      </c>
      <c r="F50" s="17">
        <f t="shared" si="0"/>
        <v>-572473.8500000001</v>
      </c>
      <c r="G50" s="16">
        <f t="shared" si="1"/>
        <v>-0.35307340881957966</v>
      </c>
      <c r="H50" s="17">
        <f t="shared" si="2"/>
        <v>-24032.72999999998</v>
      </c>
      <c r="I50" s="16">
        <f t="shared" si="3"/>
        <v>-0.022911707793992157</v>
      </c>
    </row>
    <row r="51" spans="1:9" ht="12.75">
      <c r="A51" s="1" t="s">
        <v>92</v>
      </c>
      <c r="B51" s="1" t="s">
        <v>93</v>
      </c>
      <c r="C51" s="2">
        <v>151521.1</v>
      </c>
      <c r="D51" s="2">
        <v>272639.6</v>
      </c>
      <c r="E51" s="2">
        <v>143928.09</v>
      </c>
      <c r="F51" s="17">
        <f t="shared" si="0"/>
        <v>121118.49999999997</v>
      </c>
      <c r="G51" s="16">
        <f t="shared" si="1"/>
        <v>0.7993507174908311</v>
      </c>
      <c r="H51" s="17">
        <f t="shared" si="2"/>
        <v>-128711.50999999998</v>
      </c>
      <c r="I51" s="16">
        <f t="shared" si="3"/>
        <v>-0.4720939658068747</v>
      </c>
    </row>
    <row r="52" spans="1:9" ht="12.75">
      <c r="A52" s="1" t="s">
        <v>94</v>
      </c>
      <c r="B52" s="1" t="s">
        <v>95</v>
      </c>
      <c r="C52" s="2">
        <v>548492.1</v>
      </c>
      <c r="D52" s="2">
        <v>526407.63</v>
      </c>
      <c r="E52" s="2">
        <v>374928.18</v>
      </c>
      <c r="F52" s="17">
        <f t="shared" si="0"/>
        <v>-22084.469999999972</v>
      </c>
      <c r="G52" s="16">
        <f t="shared" si="1"/>
        <v>-0.040263970985179136</v>
      </c>
      <c r="H52" s="17">
        <f t="shared" si="2"/>
        <v>-151479.45</v>
      </c>
      <c r="I52" s="16">
        <f t="shared" si="3"/>
        <v>-0.2877607416138706</v>
      </c>
    </row>
    <row r="53" spans="1:9" ht="12.75">
      <c r="A53" s="1" t="s">
        <v>96</v>
      </c>
      <c r="B53" s="1" t="s">
        <v>97</v>
      </c>
      <c r="C53" s="2">
        <v>503670.05</v>
      </c>
      <c r="D53" s="2">
        <v>685978.36</v>
      </c>
      <c r="E53" s="2">
        <v>1414066.15</v>
      </c>
      <c r="F53" s="17">
        <f t="shared" si="0"/>
        <v>182308.31</v>
      </c>
      <c r="G53" s="16">
        <f t="shared" si="1"/>
        <v>0.36195979888023916</v>
      </c>
      <c r="H53" s="17">
        <f t="shared" si="2"/>
        <v>728087.7899999999</v>
      </c>
      <c r="I53" s="16">
        <f t="shared" si="3"/>
        <v>1.061385945177629</v>
      </c>
    </row>
    <row r="54" spans="1:9" ht="12.75">
      <c r="A54" s="1" t="s">
        <v>98</v>
      </c>
      <c r="B54" s="1" t="s">
        <v>99</v>
      </c>
      <c r="C54" s="2">
        <v>177179.06</v>
      </c>
      <c r="D54" s="2">
        <v>157665.79</v>
      </c>
      <c r="E54" s="2">
        <v>125183.31</v>
      </c>
      <c r="F54" s="17">
        <f t="shared" si="0"/>
        <v>-19513.26999999999</v>
      </c>
      <c r="G54" s="16">
        <f t="shared" si="1"/>
        <v>-0.11013304845391995</v>
      </c>
      <c r="H54" s="17">
        <f t="shared" si="2"/>
        <v>-32482.48000000001</v>
      </c>
      <c r="I54" s="16">
        <f t="shared" si="3"/>
        <v>-0.20602110324630352</v>
      </c>
    </row>
    <row r="55" spans="1:9" ht="12.75">
      <c r="A55" s="1" t="s">
        <v>100</v>
      </c>
      <c r="B55" s="1" t="s">
        <v>101</v>
      </c>
      <c r="C55" s="2">
        <v>1789565.56</v>
      </c>
      <c r="D55" s="2">
        <v>2329076.81</v>
      </c>
      <c r="E55" s="2">
        <v>1403406.12</v>
      </c>
      <c r="F55" s="17">
        <f t="shared" si="0"/>
        <v>539511.25</v>
      </c>
      <c r="G55" s="16">
        <f t="shared" si="1"/>
        <v>0.3014761023899007</v>
      </c>
      <c r="H55" s="17">
        <f t="shared" si="2"/>
        <v>-925670.69</v>
      </c>
      <c r="I55" s="16">
        <f t="shared" si="3"/>
        <v>-0.3974410315819511</v>
      </c>
    </row>
    <row r="56" spans="1:9" ht="12.75">
      <c r="A56" s="1" t="s">
        <v>102</v>
      </c>
      <c r="B56" s="1" t="s">
        <v>103</v>
      </c>
      <c r="C56" s="2">
        <v>1202658.63</v>
      </c>
      <c r="D56" s="2">
        <v>911356.8</v>
      </c>
      <c r="E56" s="2">
        <v>1058343.57</v>
      </c>
      <c r="F56" s="17">
        <f t="shared" si="0"/>
        <v>-291301.82999999984</v>
      </c>
      <c r="G56" s="16">
        <f t="shared" si="1"/>
        <v>-0.2422148918517301</v>
      </c>
      <c r="H56" s="17">
        <f t="shared" si="2"/>
        <v>146986.77000000002</v>
      </c>
      <c r="I56" s="16">
        <f t="shared" si="3"/>
        <v>0.16128345122349447</v>
      </c>
    </row>
    <row r="57" spans="1:9" ht="12.75">
      <c r="A57" s="1" t="s">
        <v>104</v>
      </c>
      <c r="B57" s="1" t="s">
        <v>105</v>
      </c>
      <c r="C57" s="2">
        <v>2920168.79</v>
      </c>
      <c r="D57" s="2">
        <v>759019.68</v>
      </c>
      <c r="E57" s="2">
        <v>736404.4</v>
      </c>
      <c r="F57" s="17">
        <f t="shared" si="0"/>
        <v>-2161149.11</v>
      </c>
      <c r="G57" s="16">
        <f t="shared" si="1"/>
        <v>-0.7400767782330828</v>
      </c>
      <c r="H57" s="17">
        <f t="shared" si="2"/>
        <v>-22615.280000000028</v>
      </c>
      <c r="I57" s="16">
        <f t="shared" si="3"/>
        <v>-0.029795380272616946</v>
      </c>
    </row>
    <row r="58" spans="1:9" ht="12.75">
      <c r="A58" s="1" t="s">
        <v>106</v>
      </c>
      <c r="B58" s="1" t="s">
        <v>107</v>
      </c>
      <c r="C58" s="2">
        <v>821899.68</v>
      </c>
      <c r="D58" s="2">
        <v>312592.69</v>
      </c>
      <c r="E58" s="2">
        <v>153034.05</v>
      </c>
      <c r="F58" s="17">
        <f t="shared" si="0"/>
        <v>-509306.99000000005</v>
      </c>
      <c r="G58" s="16">
        <f t="shared" si="1"/>
        <v>-0.619670505285998</v>
      </c>
      <c r="H58" s="17">
        <f t="shared" si="2"/>
        <v>-159558.64</v>
      </c>
      <c r="I58" s="16">
        <f t="shared" si="3"/>
        <v>-0.5104362485251975</v>
      </c>
    </row>
    <row r="59" spans="1:9" ht="12.75">
      <c r="A59" s="1" t="s">
        <v>108</v>
      </c>
      <c r="B59" s="1" t="s">
        <v>109</v>
      </c>
      <c r="C59" s="2">
        <v>1356767.6</v>
      </c>
      <c r="D59" s="2">
        <v>1964965.4</v>
      </c>
      <c r="E59" s="2">
        <v>1310443.49</v>
      </c>
      <c r="F59" s="17">
        <f t="shared" si="0"/>
        <v>608197.7999999998</v>
      </c>
      <c r="G59" s="16">
        <f t="shared" si="1"/>
        <v>0.4482696962987617</v>
      </c>
      <c r="H59" s="17">
        <f t="shared" si="2"/>
        <v>-654521.9099999999</v>
      </c>
      <c r="I59" s="16">
        <f t="shared" si="3"/>
        <v>-0.3330958957343473</v>
      </c>
    </row>
    <row r="60" spans="1:9" ht="12.75">
      <c r="A60" s="1" t="s">
        <v>110</v>
      </c>
      <c r="B60" s="1" t="s">
        <v>111</v>
      </c>
      <c r="C60" s="2">
        <v>248867.65</v>
      </c>
      <c r="D60" s="2">
        <v>352289.73</v>
      </c>
      <c r="E60" s="2">
        <v>255228.93</v>
      </c>
      <c r="F60" s="17">
        <f t="shared" si="0"/>
        <v>103422.07999999999</v>
      </c>
      <c r="G60" s="16">
        <f t="shared" si="1"/>
        <v>0.4155706055005542</v>
      </c>
      <c r="H60" s="17">
        <f t="shared" si="2"/>
        <v>-97060.79999999999</v>
      </c>
      <c r="I60" s="16">
        <f t="shared" si="3"/>
        <v>-0.27551413434618144</v>
      </c>
    </row>
    <row r="61" spans="1:9" ht="12.75">
      <c r="A61" s="1" t="s">
        <v>112</v>
      </c>
      <c r="B61" s="1" t="s">
        <v>113</v>
      </c>
      <c r="C61" s="2">
        <v>265003.09</v>
      </c>
      <c r="D61" s="2">
        <v>360370.61</v>
      </c>
      <c r="E61" s="2">
        <v>229690.45</v>
      </c>
      <c r="F61" s="17">
        <f t="shared" si="0"/>
        <v>95367.51999999996</v>
      </c>
      <c r="G61" s="16">
        <f t="shared" si="1"/>
        <v>0.35987323770451113</v>
      </c>
      <c r="H61" s="17">
        <f t="shared" si="2"/>
        <v>-130680.15999999997</v>
      </c>
      <c r="I61" s="16">
        <f t="shared" si="3"/>
        <v>-0.36262712988720136</v>
      </c>
    </row>
    <row r="62" spans="1:9" ht="12.75">
      <c r="A62" s="1" t="s">
        <v>114</v>
      </c>
      <c r="B62" s="1" t="s">
        <v>115</v>
      </c>
      <c r="C62" s="2">
        <v>80981.85</v>
      </c>
      <c r="D62" s="2">
        <v>109712.96</v>
      </c>
      <c r="E62" s="2">
        <v>72362.95</v>
      </c>
      <c r="F62" s="17">
        <f t="shared" si="0"/>
        <v>28731.11</v>
      </c>
      <c r="G62" s="16">
        <f t="shared" si="1"/>
        <v>0.3547845597501168</v>
      </c>
      <c r="H62" s="17">
        <f t="shared" si="2"/>
        <v>-37350.01000000001</v>
      </c>
      <c r="I62" s="16">
        <f t="shared" si="3"/>
        <v>-0.3404338922220311</v>
      </c>
    </row>
    <row r="63" spans="1:9" ht="12.75">
      <c r="A63" s="1" t="s">
        <v>116</v>
      </c>
      <c r="B63" s="1" t="s">
        <v>117</v>
      </c>
      <c r="C63" s="2">
        <v>2427537.77</v>
      </c>
      <c r="D63" s="2">
        <v>2236350.07</v>
      </c>
      <c r="E63" s="2">
        <v>2205498.95</v>
      </c>
      <c r="F63" s="17">
        <f t="shared" si="0"/>
        <v>-191187.7000000002</v>
      </c>
      <c r="G63" s="16">
        <f t="shared" si="1"/>
        <v>-0.07875786830702955</v>
      </c>
      <c r="H63" s="17">
        <f t="shared" si="2"/>
        <v>-30851.119999999646</v>
      </c>
      <c r="I63" s="16">
        <f t="shared" si="3"/>
        <v>-0.013795299946040939</v>
      </c>
    </row>
    <row r="64" spans="1:9" ht="12.75">
      <c r="A64" s="1" t="s">
        <v>118</v>
      </c>
      <c r="B64" s="1" t="s">
        <v>119</v>
      </c>
      <c r="C64" s="2">
        <v>270220.34</v>
      </c>
      <c r="D64" s="2">
        <v>235134.66</v>
      </c>
      <c r="E64" s="2">
        <v>307577.54</v>
      </c>
      <c r="F64" s="17">
        <f t="shared" si="0"/>
        <v>-35085.68000000002</v>
      </c>
      <c r="G64" s="16">
        <f t="shared" si="1"/>
        <v>-0.1298410030865923</v>
      </c>
      <c r="H64" s="17">
        <f t="shared" si="2"/>
        <v>72442.87999999998</v>
      </c>
      <c r="I64" s="16">
        <f t="shared" si="3"/>
        <v>0.3080910317517629</v>
      </c>
    </row>
    <row r="65" spans="1:9" ht="12.75">
      <c r="A65" s="1" t="s">
        <v>120</v>
      </c>
      <c r="B65" s="1" t="s">
        <v>121</v>
      </c>
      <c r="C65" s="2">
        <v>1065171.37</v>
      </c>
      <c r="D65" s="2">
        <v>2467631.95</v>
      </c>
      <c r="E65" s="2">
        <v>925133.5</v>
      </c>
      <c r="F65" s="17">
        <f t="shared" si="0"/>
        <v>1402460.58</v>
      </c>
      <c r="G65" s="16">
        <f t="shared" si="1"/>
        <v>1.3166525307566237</v>
      </c>
      <c r="H65" s="17">
        <f t="shared" si="2"/>
        <v>-1542498.4500000002</v>
      </c>
      <c r="I65" s="16">
        <f t="shared" si="3"/>
        <v>-0.6250925912999303</v>
      </c>
    </row>
    <row r="66" spans="1:9" ht="12.75">
      <c r="A66" s="1" t="s">
        <v>122</v>
      </c>
      <c r="B66" s="1" t="s">
        <v>123</v>
      </c>
      <c r="C66" s="2">
        <v>794327.78</v>
      </c>
      <c r="D66" s="2">
        <v>1098998.34</v>
      </c>
      <c r="E66" s="2">
        <v>1179764.19</v>
      </c>
      <c r="F66" s="17">
        <f t="shared" si="0"/>
        <v>304670.56000000006</v>
      </c>
      <c r="G66" s="16">
        <f t="shared" si="1"/>
        <v>0.3835577297825339</v>
      </c>
      <c r="H66" s="17">
        <f t="shared" si="2"/>
        <v>80765.84999999986</v>
      </c>
      <c r="I66" s="16">
        <f t="shared" si="3"/>
        <v>0.07349042037679497</v>
      </c>
    </row>
    <row r="67" spans="1:9" ht="12.75">
      <c r="A67" s="1" t="s">
        <v>124</v>
      </c>
      <c r="B67" s="1" t="s">
        <v>125</v>
      </c>
      <c r="C67" s="2">
        <v>177235.56</v>
      </c>
      <c r="D67" s="2">
        <v>206636.63</v>
      </c>
      <c r="E67" s="2">
        <v>195875.73</v>
      </c>
      <c r="F67" s="17">
        <f t="shared" si="0"/>
        <v>29401.070000000007</v>
      </c>
      <c r="G67" s="16">
        <f t="shared" si="1"/>
        <v>0.16588696986090154</v>
      </c>
      <c r="H67" s="17">
        <f t="shared" si="2"/>
        <v>-10760.899999999994</v>
      </c>
      <c r="I67" s="16">
        <f t="shared" si="3"/>
        <v>-0.05207643969029109</v>
      </c>
    </row>
    <row r="68" spans="1:9" ht="12.75">
      <c r="A68" s="1" t="s">
        <v>126</v>
      </c>
      <c r="B68" s="1" t="s">
        <v>127</v>
      </c>
      <c r="C68" s="2">
        <v>718000.41</v>
      </c>
      <c r="D68" s="2">
        <v>751026.27</v>
      </c>
      <c r="E68" s="2">
        <v>781398.35</v>
      </c>
      <c r="F68" s="17">
        <f t="shared" si="0"/>
        <v>33025.859999999986</v>
      </c>
      <c r="G68" s="16">
        <f t="shared" si="1"/>
        <v>0.04599699323291471</v>
      </c>
      <c r="H68" s="17">
        <f t="shared" si="2"/>
        <v>30372.079999999958</v>
      </c>
      <c r="I68" s="16">
        <f t="shared" si="3"/>
        <v>0.04044076913581193</v>
      </c>
    </row>
    <row r="69" spans="1:9" ht="12.75">
      <c r="A69" s="1" t="s">
        <v>128</v>
      </c>
      <c r="B69" s="1" t="s">
        <v>129</v>
      </c>
      <c r="C69" s="2">
        <v>263021.39</v>
      </c>
      <c r="D69" s="2">
        <v>540467.85</v>
      </c>
      <c r="E69" s="2">
        <v>250894.77</v>
      </c>
      <c r="F69" s="17">
        <f t="shared" si="0"/>
        <v>277446.45999999996</v>
      </c>
      <c r="G69" s="16">
        <f t="shared" si="1"/>
        <v>1.0548437144218572</v>
      </c>
      <c r="H69" s="17">
        <f t="shared" si="2"/>
        <v>-289573.07999999996</v>
      </c>
      <c r="I69" s="16">
        <f t="shared" si="3"/>
        <v>-0.5357822486573438</v>
      </c>
    </row>
    <row r="70" spans="1:9" ht="12.75">
      <c r="A70" s="1" t="s">
        <v>130</v>
      </c>
      <c r="B70" s="1" t="s">
        <v>131</v>
      </c>
      <c r="C70" s="2">
        <v>910573.71</v>
      </c>
      <c r="D70" s="2">
        <v>843722.17</v>
      </c>
      <c r="E70" s="2">
        <v>494189.72</v>
      </c>
      <c r="F70" s="17">
        <f t="shared" si="0"/>
        <v>-66851.53999999992</v>
      </c>
      <c r="G70" s="16">
        <f t="shared" si="1"/>
        <v>-0.07341694501590643</v>
      </c>
      <c r="H70" s="17">
        <f t="shared" si="2"/>
        <v>-349532.45000000007</v>
      </c>
      <c r="I70" s="16">
        <f t="shared" si="3"/>
        <v>-0.41427434578375494</v>
      </c>
    </row>
    <row r="71" spans="1:9" ht="12.75">
      <c r="A71" s="1" t="s">
        <v>132</v>
      </c>
      <c r="B71" s="1" t="s">
        <v>133</v>
      </c>
      <c r="C71" s="2">
        <v>361610.8</v>
      </c>
      <c r="D71" s="2">
        <v>543195.81</v>
      </c>
      <c r="E71" s="2">
        <v>390694.26</v>
      </c>
      <c r="F71" s="17">
        <f t="shared" si="0"/>
        <v>181585.01000000007</v>
      </c>
      <c r="G71" s="16">
        <f t="shared" si="1"/>
        <v>0.5021559367142797</v>
      </c>
      <c r="H71" s="17">
        <f t="shared" si="2"/>
        <v>-152501.55000000005</v>
      </c>
      <c r="I71" s="16">
        <f t="shared" si="3"/>
        <v>-0.28074875982566955</v>
      </c>
    </row>
    <row r="72" spans="1:9" ht="12.75">
      <c r="A72" s="1" t="s">
        <v>134</v>
      </c>
      <c r="B72" s="1" t="s">
        <v>135</v>
      </c>
      <c r="C72" s="2">
        <v>373985.17</v>
      </c>
      <c r="D72" s="2">
        <v>619835.33</v>
      </c>
      <c r="E72" s="2">
        <v>242690.77</v>
      </c>
      <c r="F72" s="17">
        <f aca="true" t="shared" si="4" ref="F72:F135">+D72-C72</f>
        <v>245850.15999999997</v>
      </c>
      <c r="G72" s="16">
        <f aca="true" t="shared" si="5" ref="G72:G135">+F72/C72</f>
        <v>0.6573794356605103</v>
      </c>
      <c r="H72" s="17">
        <f aca="true" t="shared" si="6" ref="H72:H135">+E72-D72</f>
        <v>-377144.55999999994</v>
      </c>
      <c r="I72" s="16">
        <f aca="true" t="shared" si="7" ref="I72:I135">+H72/D72</f>
        <v>-0.6084592822419463</v>
      </c>
    </row>
    <row r="73" spans="1:9" ht="12.75">
      <c r="A73" s="1" t="s">
        <v>136</v>
      </c>
      <c r="B73" s="1" t="s">
        <v>137</v>
      </c>
      <c r="C73" s="2">
        <v>964616.23</v>
      </c>
      <c r="D73" s="2">
        <v>1275887.03</v>
      </c>
      <c r="E73" s="2">
        <v>1137239.85</v>
      </c>
      <c r="F73" s="17">
        <f t="shared" si="4"/>
        <v>311270.80000000005</v>
      </c>
      <c r="G73" s="16">
        <f t="shared" si="5"/>
        <v>0.32268874431026323</v>
      </c>
      <c r="H73" s="17">
        <f t="shared" si="6"/>
        <v>-138647.17999999993</v>
      </c>
      <c r="I73" s="16">
        <f t="shared" si="7"/>
        <v>-0.10866728537870624</v>
      </c>
    </row>
    <row r="74" spans="1:9" ht="12.75">
      <c r="A74" s="1" t="s">
        <v>138</v>
      </c>
      <c r="B74" s="1" t="s">
        <v>139</v>
      </c>
      <c r="C74" s="2">
        <v>1678498.53</v>
      </c>
      <c r="D74" s="2">
        <v>2492361.57</v>
      </c>
      <c r="E74" s="2">
        <v>1846861.73</v>
      </c>
      <c r="F74" s="17">
        <f t="shared" si="4"/>
        <v>813863.0399999998</v>
      </c>
      <c r="G74" s="16">
        <f t="shared" si="5"/>
        <v>0.48487563465426436</v>
      </c>
      <c r="H74" s="17">
        <f t="shared" si="6"/>
        <v>-645499.8399999999</v>
      </c>
      <c r="I74" s="16">
        <f t="shared" si="7"/>
        <v>-0.25899125061537515</v>
      </c>
    </row>
    <row r="75" spans="1:9" ht="12.75">
      <c r="A75" s="1" t="s">
        <v>140</v>
      </c>
      <c r="B75" s="1" t="s">
        <v>141</v>
      </c>
      <c r="C75" s="2">
        <v>1074392.96</v>
      </c>
      <c r="D75" s="2">
        <v>2611395.35</v>
      </c>
      <c r="E75" s="2">
        <v>1095980.84</v>
      </c>
      <c r="F75" s="17">
        <f t="shared" si="4"/>
        <v>1537002.3900000001</v>
      </c>
      <c r="G75" s="16">
        <f t="shared" si="5"/>
        <v>1.4305774955934187</v>
      </c>
      <c r="H75" s="17">
        <f t="shared" si="6"/>
        <v>-1515414.51</v>
      </c>
      <c r="I75" s="16">
        <f t="shared" si="7"/>
        <v>-0.580308343583441</v>
      </c>
    </row>
    <row r="76" spans="1:9" ht="12.75">
      <c r="A76" s="1" t="s">
        <v>142</v>
      </c>
      <c r="B76" s="1" t="s">
        <v>143</v>
      </c>
      <c r="C76" s="2">
        <v>43291.64</v>
      </c>
      <c r="D76" s="2">
        <v>82603.8</v>
      </c>
      <c r="E76" s="2">
        <v>90243.55</v>
      </c>
      <c r="F76" s="17">
        <f t="shared" si="4"/>
        <v>39312.16</v>
      </c>
      <c r="G76" s="16">
        <f t="shared" si="5"/>
        <v>0.9080774024730873</v>
      </c>
      <c r="H76" s="17">
        <f t="shared" si="6"/>
        <v>7639.75</v>
      </c>
      <c r="I76" s="16">
        <f t="shared" si="7"/>
        <v>0.09248666526237291</v>
      </c>
    </row>
    <row r="77" spans="1:9" ht="12.75">
      <c r="A77" s="1" t="s">
        <v>144</v>
      </c>
      <c r="B77" s="1" t="s">
        <v>145</v>
      </c>
      <c r="C77" s="2">
        <v>525460.37</v>
      </c>
      <c r="D77" s="2">
        <v>524126.84</v>
      </c>
      <c r="E77" s="2">
        <v>884913.69</v>
      </c>
      <c r="F77" s="17">
        <f t="shared" si="4"/>
        <v>-1333.5299999999697</v>
      </c>
      <c r="G77" s="16">
        <f t="shared" si="5"/>
        <v>-0.0025378317302977003</v>
      </c>
      <c r="H77" s="17">
        <f t="shared" si="6"/>
        <v>360786.8499999999</v>
      </c>
      <c r="I77" s="16">
        <f t="shared" si="7"/>
        <v>0.6883578982522626</v>
      </c>
    </row>
    <row r="78" spans="1:9" ht="12.75">
      <c r="A78" s="1" t="s">
        <v>146</v>
      </c>
      <c r="B78" s="1" t="s">
        <v>147</v>
      </c>
      <c r="C78" s="2">
        <v>1280661.63</v>
      </c>
      <c r="D78" s="2">
        <v>143953.92</v>
      </c>
      <c r="E78" s="2">
        <v>101689.88</v>
      </c>
      <c r="F78" s="17">
        <f t="shared" si="4"/>
        <v>-1136707.71</v>
      </c>
      <c r="G78" s="16">
        <f t="shared" si="5"/>
        <v>-0.8875941024328183</v>
      </c>
      <c r="H78" s="17">
        <f t="shared" si="6"/>
        <v>-42264.04000000001</v>
      </c>
      <c r="I78" s="16">
        <f t="shared" si="7"/>
        <v>-0.29359422793071566</v>
      </c>
    </row>
    <row r="79" spans="1:9" ht="12.75">
      <c r="A79" s="1" t="s">
        <v>148</v>
      </c>
      <c r="B79" s="1" t="s">
        <v>149</v>
      </c>
      <c r="C79" s="2">
        <v>1046186.51</v>
      </c>
      <c r="D79" s="2">
        <v>1151396.94</v>
      </c>
      <c r="E79" s="2">
        <v>1128333.22</v>
      </c>
      <c r="F79" s="17">
        <f t="shared" si="4"/>
        <v>105210.42999999993</v>
      </c>
      <c r="G79" s="16">
        <f t="shared" si="5"/>
        <v>0.10056565344166016</v>
      </c>
      <c r="H79" s="17">
        <f t="shared" si="6"/>
        <v>-23063.719999999972</v>
      </c>
      <c r="I79" s="16">
        <f t="shared" si="7"/>
        <v>-0.020031076337583435</v>
      </c>
    </row>
    <row r="80" spans="1:9" ht="12.75">
      <c r="A80" s="1" t="s">
        <v>150</v>
      </c>
      <c r="B80" s="1" t="s">
        <v>151</v>
      </c>
      <c r="C80" s="2">
        <v>393606.87</v>
      </c>
      <c r="D80" s="2">
        <v>433652.12</v>
      </c>
      <c r="E80" s="2">
        <v>781536.09</v>
      </c>
      <c r="F80" s="17">
        <f t="shared" si="4"/>
        <v>40045.25</v>
      </c>
      <c r="G80" s="16">
        <f t="shared" si="5"/>
        <v>0.10173920490767857</v>
      </c>
      <c r="H80" s="17">
        <f t="shared" si="6"/>
        <v>347883.97</v>
      </c>
      <c r="I80" s="16">
        <f t="shared" si="7"/>
        <v>0.8022189998748305</v>
      </c>
    </row>
    <row r="81" spans="1:9" ht="12.75">
      <c r="A81" s="1" t="s">
        <v>152</v>
      </c>
      <c r="B81" s="1" t="s">
        <v>153</v>
      </c>
      <c r="C81" s="2">
        <v>188618.91</v>
      </c>
      <c r="D81" s="2">
        <v>200649.84</v>
      </c>
      <c r="E81" s="2">
        <v>141700.93</v>
      </c>
      <c r="F81" s="17">
        <f t="shared" si="4"/>
        <v>12030.929999999993</v>
      </c>
      <c r="G81" s="16">
        <f t="shared" si="5"/>
        <v>0.06378432576033863</v>
      </c>
      <c r="H81" s="17">
        <f t="shared" si="6"/>
        <v>-58948.91</v>
      </c>
      <c r="I81" s="16">
        <f t="shared" si="7"/>
        <v>-0.29378996763715337</v>
      </c>
    </row>
    <row r="82" spans="1:9" ht="12.75">
      <c r="A82" s="1" t="s">
        <v>154</v>
      </c>
      <c r="B82" s="1" t="s">
        <v>155</v>
      </c>
      <c r="C82" s="2">
        <v>602439.66</v>
      </c>
      <c r="D82" s="2">
        <v>721383.48</v>
      </c>
      <c r="E82" s="2">
        <v>632289.79</v>
      </c>
      <c r="F82" s="17">
        <f t="shared" si="4"/>
        <v>118943.81999999995</v>
      </c>
      <c r="G82" s="16">
        <f t="shared" si="5"/>
        <v>0.19743690181353588</v>
      </c>
      <c r="H82" s="17">
        <f t="shared" si="6"/>
        <v>-89093.68999999994</v>
      </c>
      <c r="I82" s="16">
        <f t="shared" si="7"/>
        <v>-0.12350392332244696</v>
      </c>
    </row>
    <row r="83" spans="1:9" ht="12.75">
      <c r="A83" s="1" t="s">
        <v>156</v>
      </c>
      <c r="B83" s="1" t="s">
        <v>157</v>
      </c>
      <c r="C83" s="2">
        <v>119284.66</v>
      </c>
      <c r="D83" s="2">
        <v>131455.56</v>
      </c>
      <c r="E83" s="2">
        <v>57282.82</v>
      </c>
      <c r="F83" s="17">
        <f t="shared" si="4"/>
        <v>12170.899999999994</v>
      </c>
      <c r="G83" s="16">
        <f t="shared" si="5"/>
        <v>0.10203239880132109</v>
      </c>
      <c r="H83" s="17">
        <f t="shared" si="6"/>
        <v>-74172.73999999999</v>
      </c>
      <c r="I83" s="16">
        <f t="shared" si="7"/>
        <v>-0.5642419384923695</v>
      </c>
    </row>
    <row r="84" spans="1:9" ht="12.75">
      <c r="A84" s="1" t="s">
        <v>158</v>
      </c>
      <c r="B84" s="1" t="s">
        <v>159</v>
      </c>
      <c r="C84" s="2">
        <v>307806.99</v>
      </c>
      <c r="D84" s="2">
        <v>281930.17</v>
      </c>
      <c r="E84" s="2">
        <v>270007.57</v>
      </c>
      <c r="F84" s="17">
        <f t="shared" si="4"/>
        <v>-25876.820000000007</v>
      </c>
      <c r="G84" s="16">
        <f t="shared" si="5"/>
        <v>-0.08406833126174297</v>
      </c>
      <c r="H84" s="17">
        <f t="shared" si="6"/>
        <v>-11922.599999999977</v>
      </c>
      <c r="I84" s="16">
        <f t="shared" si="7"/>
        <v>-0.04228919522873333</v>
      </c>
    </row>
    <row r="85" spans="1:9" ht="12.75">
      <c r="A85" s="1" t="s">
        <v>160</v>
      </c>
      <c r="B85" s="1" t="s">
        <v>161</v>
      </c>
      <c r="C85" s="2">
        <v>151789.72</v>
      </c>
      <c r="D85" s="2">
        <v>215196.28</v>
      </c>
      <c r="E85" s="2">
        <v>169597.14</v>
      </c>
      <c r="F85" s="17">
        <f t="shared" si="4"/>
        <v>63406.56</v>
      </c>
      <c r="G85" s="16">
        <f t="shared" si="5"/>
        <v>0.41772631242748187</v>
      </c>
      <c r="H85" s="17">
        <f t="shared" si="6"/>
        <v>-45599.139999999985</v>
      </c>
      <c r="I85" s="16">
        <f t="shared" si="7"/>
        <v>-0.21189557737708098</v>
      </c>
    </row>
    <row r="86" spans="1:9" ht="12.75">
      <c r="A86" s="1" t="s">
        <v>162</v>
      </c>
      <c r="B86" s="1" t="s">
        <v>163</v>
      </c>
      <c r="C86" s="2">
        <v>184773.01</v>
      </c>
      <c r="D86" s="2">
        <v>190642.26</v>
      </c>
      <c r="E86" s="2">
        <v>131405.44</v>
      </c>
      <c r="F86" s="17">
        <f t="shared" si="4"/>
        <v>5869.25</v>
      </c>
      <c r="G86" s="16">
        <f t="shared" si="5"/>
        <v>0.0317646500427741</v>
      </c>
      <c r="H86" s="17">
        <f t="shared" si="6"/>
        <v>-59236.82000000001</v>
      </c>
      <c r="I86" s="16">
        <f t="shared" si="7"/>
        <v>-0.3107223970173245</v>
      </c>
    </row>
    <row r="87" spans="1:9" ht="12.75">
      <c r="A87" s="1" t="s">
        <v>164</v>
      </c>
      <c r="B87" s="1" t="s">
        <v>165</v>
      </c>
      <c r="C87" s="2">
        <v>1719860.05</v>
      </c>
      <c r="D87" s="2">
        <v>613088.74</v>
      </c>
      <c r="E87" s="2">
        <v>518237.03</v>
      </c>
      <c r="F87" s="17">
        <f t="shared" si="4"/>
        <v>-1106771.31</v>
      </c>
      <c r="G87" s="16">
        <f t="shared" si="5"/>
        <v>-0.6435240530181511</v>
      </c>
      <c r="H87" s="17">
        <f t="shared" si="6"/>
        <v>-94851.70999999996</v>
      </c>
      <c r="I87" s="16">
        <f t="shared" si="7"/>
        <v>-0.15471122500145731</v>
      </c>
    </row>
    <row r="88" spans="1:9" ht="12.75">
      <c r="A88" s="1" t="s">
        <v>166</v>
      </c>
      <c r="B88" s="1" t="s">
        <v>167</v>
      </c>
      <c r="C88" s="2">
        <v>1953573.25</v>
      </c>
      <c r="D88" s="2">
        <v>1195153.19</v>
      </c>
      <c r="E88" s="2">
        <v>1197167.71</v>
      </c>
      <c r="F88" s="17">
        <f t="shared" si="4"/>
        <v>-758420.06</v>
      </c>
      <c r="G88" s="16">
        <f t="shared" si="5"/>
        <v>-0.3882219722244866</v>
      </c>
      <c r="H88" s="17">
        <f t="shared" si="6"/>
        <v>2014.5200000000186</v>
      </c>
      <c r="I88" s="16">
        <f t="shared" si="7"/>
        <v>0.0016855747169950814</v>
      </c>
    </row>
    <row r="89" spans="1:9" ht="12.75">
      <c r="A89" s="1" t="s">
        <v>168</v>
      </c>
      <c r="B89" s="1" t="s">
        <v>169</v>
      </c>
      <c r="C89" s="2">
        <v>281653.6</v>
      </c>
      <c r="D89" s="2">
        <v>293487.07</v>
      </c>
      <c r="E89" s="2">
        <v>243824.19</v>
      </c>
      <c r="F89" s="17">
        <f t="shared" si="4"/>
        <v>11833.47000000003</v>
      </c>
      <c r="G89" s="16">
        <f t="shared" si="5"/>
        <v>0.04201426859092173</v>
      </c>
      <c r="H89" s="17">
        <f t="shared" si="6"/>
        <v>-49662.880000000005</v>
      </c>
      <c r="I89" s="16">
        <f t="shared" si="7"/>
        <v>-0.1692165859300037</v>
      </c>
    </row>
    <row r="90" spans="1:9" ht="12.75">
      <c r="A90" s="1" t="s">
        <v>170</v>
      </c>
      <c r="B90" s="1" t="s">
        <v>171</v>
      </c>
      <c r="C90" s="2">
        <v>2698286.38</v>
      </c>
      <c r="D90" s="2">
        <v>1334281.07</v>
      </c>
      <c r="E90" s="2">
        <v>1236803.03</v>
      </c>
      <c r="F90" s="17">
        <f t="shared" si="4"/>
        <v>-1364005.3099999998</v>
      </c>
      <c r="G90" s="16">
        <f t="shared" si="5"/>
        <v>-0.5055079846639554</v>
      </c>
      <c r="H90" s="17">
        <f t="shared" si="6"/>
        <v>-97478.04000000004</v>
      </c>
      <c r="I90" s="16">
        <f t="shared" si="7"/>
        <v>-0.07305660118523606</v>
      </c>
    </row>
    <row r="91" spans="1:9" ht="12.75">
      <c r="A91" s="1" t="s">
        <v>172</v>
      </c>
      <c r="B91" s="1" t="s">
        <v>173</v>
      </c>
      <c r="C91" s="2">
        <v>863336.86</v>
      </c>
      <c r="D91" s="2">
        <v>1121231.26</v>
      </c>
      <c r="E91" s="2">
        <v>902305.3</v>
      </c>
      <c r="F91" s="17">
        <f t="shared" si="4"/>
        <v>257894.40000000002</v>
      </c>
      <c r="G91" s="16">
        <f t="shared" si="5"/>
        <v>0.2987181619929908</v>
      </c>
      <c r="H91" s="17">
        <f t="shared" si="6"/>
        <v>-218925.95999999996</v>
      </c>
      <c r="I91" s="16">
        <f t="shared" si="7"/>
        <v>-0.19525495569932644</v>
      </c>
    </row>
    <row r="92" spans="1:9" ht="12.75">
      <c r="A92" s="1" t="s">
        <v>174</v>
      </c>
      <c r="B92" s="1" t="s">
        <v>175</v>
      </c>
      <c r="C92" s="2">
        <v>194167.52</v>
      </c>
      <c r="D92" s="2">
        <v>251977.99</v>
      </c>
      <c r="E92" s="2">
        <v>189483.9</v>
      </c>
      <c r="F92" s="17">
        <f t="shared" si="4"/>
        <v>57810.47</v>
      </c>
      <c r="G92" s="16">
        <f t="shared" si="5"/>
        <v>0.297735017679579</v>
      </c>
      <c r="H92" s="17">
        <f t="shared" si="6"/>
        <v>-62494.09</v>
      </c>
      <c r="I92" s="16">
        <f t="shared" si="7"/>
        <v>-0.24801408249982468</v>
      </c>
    </row>
    <row r="93" spans="1:9" ht="12.75">
      <c r="A93" s="1" t="s">
        <v>176</v>
      </c>
      <c r="B93" s="1" t="s">
        <v>177</v>
      </c>
      <c r="C93" s="2">
        <v>235463.96</v>
      </c>
      <c r="D93" s="2">
        <v>268982.42</v>
      </c>
      <c r="E93" s="2">
        <v>227825.82</v>
      </c>
      <c r="F93" s="17">
        <f t="shared" si="4"/>
        <v>33518.45999999999</v>
      </c>
      <c r="G93" s="16">
        <f t="shared" si="5"/>
        <v>0.14235070199278052</v>
      </c>
      <c r="H93" s="17">
        <f t="shared" si="6"/>
        <v>-41156.59999999998</v>
      </c>
      <c r="I93" s="16">
        <f t="shared" si="7"/>
        <v>-0.15300851260093495</v>
      </c>
    </row>
    <row r="94" spans="1:9" ht="12.75">
      <c r="A94" s="1" t="s">
        <v>178</v>
      </c>
      <c r="B94" s="1" t="s">
        <v>179</v>
      </c>
      <c r="C94" s="2">
        <v>1121260.39</v>
      </c>
      <c r="D94" s="2">
        <v>1148333.55</v>
      </c>
      <c r="E94" s="2">
        <v>1597082.32</v>
      </c>
      <c r="F94" s="17">
        <f t="shared" si="4"/>
        <v>27073.16000000015</v>
      </c>
      <c r="G94" s="16">
        <f t="shared" si="5"/>
        <v>0.024145292424001666</v>
      </c>
      <c r="H94" s="17">
        <f t="shared" si="6"/>
        <v>448748.77</v>
      </c>
      <c r="I94" s="16">
        <f t="shared" si="7"/>
        <v>0.3907825997072018</v>
      </c>
    </row>
    <row r="95" spans="1:9" ht="12.75">
      <c r="A95" s="1" t="s">
        <v>180</v>
      </c>
      <c r="B95" s="1" t="s">
        <v>181</v>
      </c>
      <c r="C95" s="2">
        <v>214176.37</v>
      </c>
      <c r="D95" s="2">
        <v>216215.83</v>
      </c>
      <c r="E95" s="2">
        <v>157647.4</v>
      </c>
      <c r="F95" s="17">
        <f t="shared" si="4"/>
        <v>2039.4599999999919</v>
      </c>
      <c r="G95" s="16">
        <f t="shared" si="5"/>
        <v>0.009522338995660408</v>
      </c>
      <c r="H95" s="17">
        <f t="shared" si="6"/>
        <v>-58568.42999999999</v>
      </c>
      <c r="I95" s="16">
        <f t="shared" si="7"/>
        <v>-0.2708794726084579</v>
      </c>
    </row>
    <row r="96" spans="1:9" ht="12.75">
      <c r="A96" s="1" t="s">
        <v>182</v>
      </c>
      <c r="B96" s="1" t="s">
        <v>183</v>
      </c>
      <c r="C96" s="2">
        <v>3982570.17</v>
      </c>
      <c r="D96" s="2">
        <v>2574705.31</v>
      </c>
      <c r="E96" s="2">
        <v>4868075.89</v>
      </c>
      <c r="F96" s="17">
        <f t="shared" si="4"/>
        <v>-1407864.8599999999</v>
      </c>
      <c r="G96" s="16">
        <f t="shared" si="5"/>
        <v>-0.35350660500728853</v>
      </c>
      <c r="H96" s="17">
        <f t="shared" si="6"/>
        <v>2293370.5799999996</v>
      </c>
      <c r="I96" s="16">
        <f t="shared" si="7"/>
        <v>0.8907312891664482</v>
      </c>
    </row>
    <row r="97" spans="1:9" ht="12.75">
      <c r="A97" s="1" t="s">
        <v>184</v>
      </c>
      <c r="B97" s="1" t="s">
        <v>185</v>
      </c>
      <c r="C97" s="2">
        <v>1012171.07</v>
      </c>
      <c r="D97" s="2">
        <v>1031261.43</v>
      </c>
      <c r="E97" s="2">
        <v>840714</v>
      </c>
      <c r="F97" s="17">
        <f t="shared" si="4"/>
        <v>19090.360000000102</v>
      </c>
      <c r="G97" s="16">
        <f t="shared" si="5"/>
        <v>0.018860803836252802</v>
      </c>
      <c r="H97" s="17">
        <f t="shared" si="6"/>
        <v>-190547.43000000005</v>
      </c>
      <c r="I97" s="16">
        <f t="shared" si="7"/>
        <v>-0.18477121751756007</v>
      </c>
    </row>
    <row r="98" spans="1:9" ht="12.75">
      <c r="A98" s="1" t="s">
        <v>186</v>
      </c>
      <c r="B98" s="1" t="s">
        <v>187</v>
      </c>
      <c r="C98" s="2">
        <v>84413.63</v>
      </c>
      <c r="D98" s="2">
        <v>222112.14</v>
      </c>
      <c r="E98" s="2">
        <v>137108.58</v>
      </c>
      <c r="F98" s="17">
        <f t="shared" si="4"/>
        <v>137698.51</v>
      </c>
      <c r="G98" s="16">
        <f t="shared" si="5"/>
        <v>1.6312355007123849</v>
      </c>
      <c r="H98" s="17">
        <f t="shared" si="6"/>
        <v>-85003.56000000003</v>
      </c>
      <c r="I98" s="16">
        <f t="shared" si="7"/>
        <v>-0.3827056008735048</v>
      </c>
    </row>
    <row r="99" spans="1:9" ht="12.75">
      <c r="A99" s="1" t="s">
        <v>188</v>
      </c>
      <c r="B99" s="1" t="s">
        <v>189</v>
      </c>
      <c r="C99" s="2">
        <v>634028.02</v>
      </c>
      <c r="D99" s="2">
        <v>1635699.92</v>
      </c>
      <c r="E99" s="2">
        <v>3663245.96</v>
      </c>
      <c r="F99" s="17">
        <f t="shared" si="4"/>
        <v>1001671.8999999999</v>
      </c>
      <c r="G99" s="16">
        <f t="shared" si="5"/>
        <v>1.57985430990889</v>
      </c>
      <c r="H99" s="17">
        <f t="shared" si="6"/>
        <v>2027546.04</v>
      </c>
      <c r="I99" s="16">
        <f t="shared" si="7"/>
        <v>1.2395586838446504</v>
      </c>
    </row>
    <row r="100" spans="1:9" ht="12.75">
      <c r="A100" s="1" t="s">
        <v>190</v>
      </c>
      <c r="B100" s="1" t="s">
        <v>191</v>
      </c>
      <c r="C100" s="2">
        <v>242062.19</v>
      </c>
      <c r="D100" s="2">
        <v>259407.65</v>
      </c>
      <c r="E100" s="2">
        <v>208687.94</v>
      </c>
      <c r="F100" s="17">
        <f t="shared" si="4"/>
        <v>17345.459999999992</v>
      </c>
      <c r="G100" s="16">
        <f t="shared" si="5"/>
        <v>0.07165703987062165</v>
      </c>
      <c r="H100" s="17">
        <f t="shared" si="6"/>
        <v>-50719.70999999999</v>
      </c>
      <c r="I100" s="16">
        <f t="shared" si="7"/>
        <v>-0.1955212577578186</v>
      </c>
    </row>
    <row r="101" spans="1:9" ht="12.75">
      <c r="A101" s="1" t="s">
        <v>192</v>
      </c>
      <c r="B101" s="1" t="s">
        <v>193</v>
      </c>
      <c r="C101" s="2">
        <v>368481.5</v>
      </c>
      <c r="D101" s="2">
        <v>374628.54</v>
      </c>
      <c r="E101" s="2">
        <v>312977.56</v>
      </c>
      <c r="F101" s="17">
        <f t="shared" si="4"/>
        <v>6147.039999999979</v>
      </c>
      <c r="G101" s="16">
        <f t="shared" si="5"/>
        <v>0.01668208580349347</v>
      </c>
      <c r="H101" s="17">
        <f t="shared" si="6"/>
        <v>-61650.97999999998</v>
      </c>
      <c r="I101" s="16">
        <f t="shared" si="7"/>
        <v>-0.16456562545928824</v>
      </c>
    </row>
    <row r="102" spans="1:9" ht="12.75">
      <c r="A102" s="1" t="s">
        <v>194</v>
      </c>
      <c r="B102" s="1" t="s">
        <v>195</v>
      </c>
      <c r="C102" s="2">
        <v>300183.12</v>
      </c>
      <c r="D102" s="2">
        <v>857268.87</v>
      </c>
      <c r="E102" s="2">
        <v>308813.02</v>
      </c>
      <c r="F102" s="17">
        <f t="shared" si="4"/>
        <v>557085.75</v>
      </c>
      <c r="G102" s="16">
        <f t="shared" si="5"/>
        <v>1.8558197076504501</v>
      </c>
      <c r="H102" s="17">
        <f t="shared" si="6"/>
        <v>-548455.85</v>
      </c>
      <c r="I102" s="16">
        <f t="shared" si="7"/>
        <v>-0.6397711023847162</v>
      </c>
    </row>
    <row r="103" spans="1:9" ht="12.75">
      <c r="A103" s="1" t="s">
        <v>196</v>
      </c>
      <c r="B103" s="1" t="s">
        <v>197</v>
      </c>
      <c r="C103" s="2">
        <v>353939.33</v>
      </c>
      <c r="D103" s="2">
        <v>1230039.77</v>
      </c>
      <c r="E103" s="2">
        <v>504501.92</v>
      </c>
      <c r="F103" s="17">
        <f t="shared" si="4"/>
        <v>876100.44</v>
      </c>
      <c r="G103" s="16">
        <f t="shared" si="5"/>
        <v>2.4752842245590507</v>
      </c>
      <c r="H103" s="17">
        <f t="shared" si="6"/>
        <v>-725537.8500000001</v>
      </c>
      <c r="I103" s="16">
        <f t="shared" si="7"/>
        <v>-0.5898490989441748</v>
      </c>
    </row>
    <row r="104" spans="1:9" ht="12.75">
      <c r="A104" s="1" t="s">
        <v>198</v>
      </c>
      <c r="B104" s="1" t="s">
        <v>199</v>
      </c>
      <c r="C104" s="2">
        <v>780984.77</v>
      </c>
      <c r="D104" s="2">
        <v>823594.05</v>
      </c>
      <c r="E104" s="2">
        <v>809323.72</v>
      </c>
      <c r="F104" s="17">
        <f t="shared" si="4"/>
        <v>42609.28000000003</v>
      </c>
      <c r="G104" s="16">
        <f t="shared" si="5"/>
        <v>0.054558400671500966</v>
      </c>
      <c r="H104" s="17">
        <f t="shared" si="6"/>
        <v>-14270.330000000075</v>
      </c>
      <c r="I104" s="16">
        <f t="shared" si="7"/>
        <v>-0.0173268978813046</v>
      </c>
    </row>
    <row r="105" spans="1:9" ht="12.75">
      <c r="A105" s="1" t="s">
        <v>200</v>
      </c>
      <c r="B105" s="1" t="s">
        <v>201</v>
      </c>
      <c r="C105" s="2">
        <v>77879.75</v>
      </c>
      <c r="D105" s="2">
        <v>80571.01</v>
      </c>
      <c r="E105" s="2">
        <v>86005.12</v>
      </c>
      <c r="F105" s="17">
        <f t="shared" si="4"/>
        <v>2691.2599999999948</v>
      </c>
      <c r="G105" s="16">
        <f t="shared" si="5"/>
        <v>0.034556608104160516</v>
      </c>
      <c r="H105" s="17">
        <f t="shared" si="6"/>
        <v>5434.110000000001</v>
      </c>
      <c r="I105" s="16">
        <f t="shared" si="7"/>
        <v>0.06744497803862706</v>
      </c>
    </row>
    <row r="106" spans="1:9" ht="12.75">
      <c r="A106" s="1" t="s">
        <v>202</v>
      </c>
      <c r="B106" s="1" t="s">
        <v>203</v>
      </c>
      <c r="C106" s="2">
        <v>223919.08</v>
      </c>
      <c r="D106" s="2">
        <v>173584.64</v>
      </c>
      <c r="E106" s="2">
        <v>200144.28</v>
      </c>
      <c r="F106" s="17">
        <f t="shared" si="4"/>
        <v>-50334.43999999997</v>
      </c>
      <c r="G106" s="16">
        <f t="shared" si="5"/>
        <v>-0.2247885262836913</v>
      </c>
      <c r="H106" s="17">
        <f t="shared" si="6"/>
        <v>26559.639999999985</v>
      </c>
      <c r="I106" s="16">
        <f t="shared" si="7"/>
        <v>0.1530068559061446</v>
      </c>
    </row>
    <row r="107" spans="1:9" ht="12.75">
      <c r="A107" s="1" t="s">
        <v>204</v>
      </c>
      <c r="B107" s="1" t="s">
        <v>205</v>
      </c>
      <c r="C107" s="2">
        <v>114007.66</v>
      </c>
      <c r="D107" s="2">
        <v>343355.83</v>
      </c>
      <c r="E107" s="2">
        <v>227187.42</v>
      </c>
      <c r="F107" s="17">
        <f t="shared" si="4"/>
        <v>229348.17</v>
      </c>
      <c r="G107" s="16">
        <f t="shared" si="5"/>
        <v>2.0116908811214964</v>
      </c>
      <c r="H107" s="17">
        <f t="shared" si="6"/>
        <v>-116168.41</v>
      </c>
      <c r="I107" s="16">
        <f t="shared" si="7"/>
        <v>-0.338332423247335</v>
      </c>
    </row>
    <row r="108" spans="1:9" ht="12.75">
      <c r="A108" s="1" t="s">
        <v>206</v>
      </c>
      <c r="B108" s="1" t="s">
        <v>207</v>
      </c>
      <c r="C108" s="2">
        <v>882439.55</v>
      </c>
      <c r="D108" s="2">
        <v>825508.1</v>
      </c>
      <c r="E108" s="2">
        <v>6081043.73</v>
      </c>
      <c r="F108" s="17">
        <f t="shared" si="4"/>
        <v>-56931.45000000007</v>
      </c>
      <c r="G108" s="16">
        <f t="shared" si="5"/>
        <v>-0.06451597732671895</v>
      </c>
      <c r="H108" s="17">
        <f t="shared" si="6"/>
        <v>5255535.630000001</v>
      </c>
      <c r="I108" s="16">
        <f t="shared" si="7"/>
        <v>6.366425271902239</v>
      </c>
    </row>
    <row r="109" spans="1:9" ht="12.75">
      <c r="A109" s="1" t="s">
        <v>208</v>
      </c>
      <c r="B109" s="1" t="s">
        <v>209</v>
      </c>
      <c r="C109" s="2">
        <v>896697.76</v>
      </c>
      <c r="D109" s="2">
        <v>912623.44</v>
      </c>
      <c r="E109" s="2">
        <v>950107.68</v>
      </c>
      <c r="F109" s="17">
        <f t="shared" si="4"/>
        <v>15925.679999999935</v>
      </c>
      <c r="G109" s="16">
        <f t="shared" si="5"/>
        <v>0.01776036554390404</v>
      </c>
      <c r="H109" s="17">
        <f t="shared" si="6"/>
        <v>37484.24000000011</v>
      </c>
      <c r="I109" s="16">
        <f t="shared" si="7"/>
        <v>0.04107306294916128</v>
      </c>
    </row>
    <row r="110" spans="1:9" ht="12.75">
      <c r="A110" s="1" t="s">
        <v>210</v>
      </c>
      <c r="B110" s="1" t="s">
        <v>211</v>
      </c>
      <c r="C110" s="2">
        <v>521986.2</v>
      </c>
      <c r="D110" s="2">
        <v>838490.68</v>
      </c>
      <c r="E110" s="2">
        <v>1268763.97</v>
      </c>
      <c r="F110" s="17">
        <f t="shared" si="4"/>
        <v>316504.48000000004</v>
      </c>
      <c r="G110" s="16">
        <f t="shared" si="5"/>
        <v>0.6063464513046514</v>
      </c>
      <c r="H110" s="17">
        <f t="shared" si="6"/>
        <v>430273.2899999999</v>
      </c>
      <c r="I110" s="16">
        <f t="shared" si="7"/>
        <v>0.5131521438020037</v>
      </c>
    </row>
    <row r="111" spans="1:9" ht="12.75">
      <c r="A111" s="1" t="s">
        <v>212</v>
      </c>
      <c r="B111" s="1" t="s">
        <v>213</v>
      </c>
      <c r="C111" s="2">
        <v>95728.18</v>
      </c>
      <c r="D111" s="2">
        <v>133974.3</v>
      </c>
      <c r="E111" s="2">
        <v>137221.94</v>
      </c>
      <c r="F111" s="17">
        <f t="shared" si="4"/>
        <v>38246.119999999995</v>
      </c>
      <c r="G111" s="16">
        <f t="shared" si="5"/>
        <v>0.3995283311559877</v>
      </c>
      <c r="H111" s="17">
        <f t="shared" si="6"/>
        <v>3247.640000000014</v>
      </c>
      <c r="I111" s="16">
        <f t="shared" si="7"/>
        <v>0.0242407685653145</v>
      </c>
    </row>
    <row r="112" spans="1:9" ht="12.75">
      <c r="A112" s="1" t="s">
        <v>214</v>
      </c>
      <c r="B112" s="1" t="s">
        <v>215</v>
      </c>
      <c r="C112" s="2">
        <v>446672.6</v>
      </c>
      <c r="D112" s="2">
        <v>305217.73</v>
      </c>
      <c r="E112" s="2">
        <v>197961.1</v>
      </c>
      <c r="F112" s="17">
        <f t="shared" si="4"/>
        <v>-141454.87</v>
      </c>
      <c r="G112" s="16">
        <f t="shared" si="5"/>
        <v>-0.31668580074085584</v>
      </c>
      <c r="H112" s="17">
        <f t="shared" si="6"/>
        <v>-107256.62999999998</v>
      </c>
      <c r="I112" s="16">
        <f t="shared" si="7"/>
        <v>-0.35141022115589415</v>
      </c>
    </row>
    <row r="113" spans="1:9" ht="12.75">
      <c r="A113" s="1" t="s">
        <v>216</v>
      </c>
      <c r="B113" s="1" t="s">
        <v>217</v>
      </c>
      <c r="C113" s="2">
        <v>60326.49</v>
      </c>
      <c r="D113" s="2">
        <v>84208.78</v>
      </c>
      <c r="E113" s="2">
        <v>70337.26</v>
      </c>
      <c r="F113" s="17">
        <f t="shared" si="4"/>
        <v>23882.29</v>
      </c>
      <c r="G113" s="16">
        <f t="shared" si="5"/>
        <v>0.39588396407614634</v>
      </c>
      <c r="H113" s="17">
        <f t="shared" si="6"/>
        <v>-13871.520000000004</v>
      </c>
      <c r="I113" s="16">
        <f t="shared" si="7"/>
        <v>-0.16472771604101144</v>
      </c>
    </row>
    <row r="114" spans="1:9" ht="12.75">
      <c r="A114" s="1" t="s">
        <v>218</v>
      </c>
      <c r="B114" s="1" t="s">
        <v>219</v>
      </c>
      <c r="C114" s="2">
        <v>365668.05</v>
      </c>
      <c r="D114" s="2">
        <v>395746.02</v>
      </c>
      <c r="E114" s="2">
        <v>321225.3</v>
      </c>
      <c r="F114" s="17">
        <f t="shared" si="4"/>
        <v>30077.97000000003</v>
      </c>
      <c r="G114" s="16">
        <f t="shared" si="5"/>
        <v>0.08225484835221461</v>
      </c>
      <c r="H114" s="17">
        <f t="shared" si="6"/>
        <v>-74520.72000000003</v>
      </c>
      <c r="I114" s="16">
        <f t="shared" si="7"/>
        <v>-0.18830440796347117</v>
      </c>
    </row>
    <row r="115" spans="1:9" ht="12.75">
      <c r="A115" s="1" t="s">
        <v>220</v>
      </c>
      <c r="B115" s="1" t="s">
        <v>221</v>
      </c>
      <c r="C115" s="2">
        <v>137429.82</v>
      </c>
      <c r="D115" s="2">
        <v>873224.83</v>
      </c>
      <c r="E115" s="2">
        <v>110193.5</v>
      </c>
      <c r="F115" s="17">
        <f t="shared" si="4"/>
        <v>735795.01</v>
      </c>
      <c r="G115" s="16">
        <f t="shared" si="5"/>
        <v>5.353969102193395</v>
      </c>
      <c r="H115" s="17">
        <f t="shared" si="6"/>
        <v>-763031.33</v>
      </c>
      <c r="I115" s="16">
        <f t="shared" si="7"/>
        <v>-0.8738085585587391</v>
      </c>
    </row>
    <row r="116" spans="1:9" ht="12.75">
      <c r="A116" s="1" t="s">
        <v>222</v>
      </c>
      <c r="B116" s="1" t="s">
        <v>223</v>
      </c>
      <c r="C116" s="2">
        <v>362397.32</v>
      </c>
      <c r="D116" s="2">
        <v>514192.88</v>
      </c>
      <c r="E116" s="2">
        <v>709618.14</v>
      </c>
      <c r="F116" s="17">
        <f t="shared" si="4"/>
        <v>151795.56</v>
      </c>
      <c r="G116" s="16">
        <f t="shared" si="5"/>
        <v>0.41886501809671217</v>
      </c>
      <c r="H116" s="17">
        <f t="shared" si="6"/>
        <v>195425.26</v>
      </c>
      <c r="I116" s="16">
        <f t="shared" si="7"/>
        <v>0.3800621665550873</v>
      </c>
    </row>
    <row r="117" spans="1:9" ht="12.75">
      <c r="A117" s="1" t="s">
        <v>224</v>
      </c>
      <c r="B117" s="1" t="s">
        <v>225</v>
      </c>
      <c r="C117" s="2">
        <v>181378.78</v>
      </c>
      <c r="D117" s="2">
        <v>337784.96</v>
      </c>
      <c r="E117" s="2">
        <v>210199.41</v>
      </c>
      <c r="F117" s="17">
        <f t="shared" si="4"/>
        <v>156406.18000000002</v>
      </c>
      <c r="G117" s="16">
        <f t="shared" si="5"/>
        <v>0.8623179624430158</v>
      </c>
      <c r="H117" s="17">
        <f t="shared" si="6"/>
        <v>-127585.55000000002</v>
      </c>
      <c r="I117" s="16">
        <f t="shared" si="7"/>
        <v>-0.3777123469322021</v>
      </c>
    </row>
    <row r="118" spans="1:9" ht="12.75">
      <c r="A118" s="1" t="s">
        <v>226</v>
      </c>
      <c r="B118" s="1" t="s">
        <v>227</v>
      </c>
      <c r="C118" s="2">
        <v>392453.64</v>
      </c>
      <c r="D118" s="2">
        <v>576844.8</v>
      </c>
      <c r="E118" s="2">
        <v>289707.73</v>
      </c>
      <c r="F118" s="17">
        <f t="shared" si="4"/>
        <v>184391.16000000003</v>
      </c>
      <c r="G118" s="16">
        <f t="shared" si="5"/>
        <v>0.4698418901147153</v>
      </c>
      <c r="H118" s="17">
        <f t="shared" si="6"/>
        <v>-287137.07000000007</v>
      </c>
      <c r="I118" s="16">
        <f t="shared" si="7"/>
        <v>-0.4977717923434519</v>
      </c>
    </row>
    <row r="119" spans="1:9" ht="12.75">
      <c r="A119" s="1" t="s">
        <v>228</v>
      </c>
      <c r="B119" s="1" t="s">
        <v>229</v>
      </c>
      <c r="C119" s="2">
        <v>2236229.07</v>
      </c>
      <c r="D119" s="2">
        <v>1061850.06</v>
      </c>
      <c r="E119" s="2">
        <v>874892.78</v>
      </c>
      <c r="F119" s="17">
        <f t="shared" si="4"/>
        <v>-1174379.0099999998</v>
      </c>
      <c r="G119" s="16">
        <f t="shared" si="5"/>
        <v>-0.5251604255372638</v>
      </c>
      <c r="H119" s="17">
        <f t="shared" si="6"/>
        <v>-186957.28000000003</v>
      </c>
      <c r="I119" s="16">
        <f t="shared" si="7"/>
        <v>-0.17606749487776083</v>
      </c>
    </row>
    <row r="120" spans="1:9" ht="12.75">
      <c r="A120" s="1" t="s">
        <v>230</v>
      </c>
      <c r="B120" s="1" t="s">
        <v>231</v>
      </c>
      <c r="C120" s="2">
        <v>875794.56</v>
      </c>
      <c r="D120" s="2">
        <v>2238557.83</v>
      </c>
      <c r="E120" s="2">
        <v>858022.33</v>
      </c>
      <c r="F120" s="17">
        <f t="shared" si="4"/>
        <v>1362763.27</v>
      </c>
      <c r="G120" s="16">
        <f t="shared" si="5"/>
        <v>1.5560307545185026</v>
      </c>
      <c r="H120" s="17">
        <f t="shared" si="6"/>
        <v>-1380535.5</v>
      </c>
      <c r="I120" s="16">
        <f t="shared" si="7"/>
        <v>-0.6167075433561615</v>
      </c>
    </row>
    <row r="121" spans="1:9" ht="12.75">
      <c r="A121" s="1" t="s">
        <v>232</v>
      </c>
      <c r="B121" s="1" t="s">
        <v>233</v>
      </c>
      <c r="C121" s="2">
        <v>962656.34</v>
      </c>
      <c r="D121" s="2">
        <v>1247496.26</v>
      </c>
      <c r="E121" s="2">
        <v>1088609.15</v>
      </c>
      <c r="F121" s="17">
        <f t="shared" si="4"/>
        <v>284839.92000000004</v>
      </c>
      <c r="G121" s="16">
        <f t="shared" si="5"/>
        <v>0.2958895175406003</v>
      </c>
      <c r="H121" s="17">
        <f t="shared" si="6"/>
        <v>-158887.1100000001</v>
      </c>
      <c r="I121" s="16">
        <f t="shared" si="7"/>
        <v>-0.12736479867282335</v>
      </c>
    </row>
    <row r="122" spans="1:9" ht="12.75">
      <c r="A122" s="1" t="s">
        <v>234</v>
      </c>
      <c r="B122" s="1" t="s">
        <v>235</v>
      </c>
      <c r="C122" s="2">
        <v>793043.55</v>
      </c>
      <c r="D122" s="2">
        <v>746478.52</v>
      </c>
      <c r="E122" s="2">
        <v>688208.57</v>
      </c>
      <c r="F122" s="17">
        <f t="shared" si="4"/>
        <v>-46565.03000000003</v>
      </c>
      <c r="G122" s="16">
        <f t="shared" si="5"/>
        <v>-0.058716863657739884</v>
      </c>
      <c r="H122" s="17">
        <f t="shared" si="6"/>
        <v>-58269.95000000007</v>
      </c>
      <c r="I122" s="16">
        <f t="shared" si="7"/>
        <v>-0.07805978127810037</v>
      </c>
    </row>
    <row r="123" spans="1:9" ht="12.75">
      <c r="A123" s="1" t="s">
        <v>236</v>
      </c>
      <c r="B123" s="1" t="s">
        <v>237</v>
      </c>
      <c r="C123" s="2">
        <v>244097.57</v>
      </c>
      <c r="D123" s="2">
        <v>352809.52</v>
      </c>
      <c r="E123" s="2">
        <v>348232.83</v>
      </c>
      <c r="F123" s="17">
        <f t="shared" si="4"/>
        <v>108711.95000000001</v>
      </c>
      <c r="G123" s="16">
        <f t="shared" si="5"/>
        <v>0.4453626883708839</v>
      </c>
      <c r="H123" s="17">
        <f t="shared" si="6"/>
        <v>-4576.690000000002</v>
      </c>
      <c r="I123" s="16">
        <f t="shared" si="7"/>
        <v>-0.012972127282733193</v>
      </c>
    </row>
    <row r="124" spans="1:9" ht="12.75">
      <c r="A124" s="1" t="s">
        <v>238</v>
      </c>
      <c r="B124" s="1" t="s">
        <v>239</v>
      </c>
      <c r="C124" s="2">
        <v>160418.28</v>
      </c>
      <c r="D124" s="2">
        <v>211450.04</v>
      </c>
      <c r="E124" s="2">
        <v>185116.14</v>
      </c>
      <c r="F124" s="17">
        <f t="shared" si="4"/>
        <v>51031.76000000001</v>
      </c>
      <c r="G124" s="16">
        <f t="shared" si="5"/>
        <v>0.318116862990926</v>
      </c>
      <c r="H124" s="17">
        <f t="shared" si="6"/>
        <v>-26333.899999999994</v>
      </c>
      <c r="I124" s="16">
        <f t="shared" si="7"/>
        <v>-0.12453958391306047</v>
      </c>
    </row>
    <row r="125" spans="1:9" ht="12.75">
      <c r="A125" s="1" t="s">
        <v>240</v>
      </c>
      <c r="B125" s="1" t="s">
        <v>241</v>
      </c>
      <c r="C125" s="2">
        <v>46841.56</v>
      </c>
      <c r="D125" s="2">
        <v>1540599.07</v>
      </c>
      <c r="E125" s="2">
        <v>1003378.92</v>
      </c>
      <c r="F125" s="17">
        <f t="shared" si="4"/>
        <v>1493757.51</v>
      </c>
      <c r="G125" s="16">
        <f t="shared" si="5"/>
        <v>31.88957647866553</v>
      </c>
      <c r="H125" s="17">
        <f t="shared" si="6"/>
        <v>-537220.15</v>
      </c>
      <c r="I125" s="16">
        <f t="shared" si="7"/>
        <v>-0.3487086033357141</v>
      </c>
    </row>
    <row r="126" spans="1:9" ht="12.75">
      <c r="A126" s="1" t="s">
        <v>242</v>
      </c>
      <c r="B126" s="1" t="s">
        <v>243</v>
      </c>
      <c r="C126" s="2">
        <v>298701.68</v>
      </c>
      <c r="D126" s="2">
        <v>340029.89</v>
      </c>
      <c r="E126" s="2">
        <v>244998.1</v>
      </c>
      <c r="F126" s="17">
        <f t="shared" si="4"/>
        <v>41328.21000000002</v>
      </c>
      <c r="G126" s="16">
        <f t="shared" si="5"/>
        <v>0.13835948294632966</v>
      </c>
      <c r="H126" s="17">
        <f t="shared" si="6"/>
        <v>-95031.79000000001</v>
      </c>
      <c r="I126" s="16">
        <f t="shared" si="7"/>
        <v>-0.279480695064778</v>
      </c>
    </row>
    <row r="127" spans="1:9" ht="12.75">
      <c r="A127" s="1" t="s">
        <v>244</v>
      </c>
      <c r="B127" s="1" t="s">
        <v>245</v>
      </c>
      <c r="C127" s="2">
        <v>421763.64</v>
      </c>
      <c r="D127" s="2">
        <v>1589901.75</v>
      </c>
      <c r="E127" s="2">
        <v>1653121.98</v>
      </c>
      <c r="F127" s="17">
        <f t="shared" si="4"/>
        <v>1168138.1099999999</v>
      </c>
      <c r="G127" s="16">
        <f t="shared" si="5"/>
        <v>2.7696510538461774</v>
      </c>
      <c r="H127" s="17">
        <f t="shared" si="6"/>
        <v>63220.22999999998</v>
      </c>
      <c r="I127" s="16">
        <f t="shared" si="7"/>
        <v>0.03976360803427003</v>
      </c>
    </row>
    <row r="128" spans="1:9" ht="12.75">
      <c r="A128" s="1" t="s">
        <v>246</v>
      </c>
      <c r="B128" s="1" t="s">
        <v>247</v>
      </c>
      <c r="C128" s="2">
        <v>75802.37</v>
      </c>
      <c r="D128" s="2">
        <v>157620.83</v>
      </c>
      <c r="E128" s="2">
        <v>70929.39</v>
      </c>
      <c r="F128" s="17">
        <f t="shared" si="4"/>
        <v>81818.45999999999</v>
      </c>
      <c r="G128" s="16">
        <f t="shared" si="5"/>
        <v>1.0793654604730696</v>
      </c>
      <c r="H128" s="17">
        <f t="shared" si="6"/>
        <v>-86691.43999999999</v>
      </c>
      <c r="I128" s="16">
        <f t="shared" si="7"/>
        <v>-0.5499998953184043</v>
      </c>
    </row>
    <row r="129" spans="1:9" ht="12.75">
      <c r="A129" s="1" t="s">
        <v>248</v>
      </c>
      <c r="B129" s="1" t="s">
        <v>249</v>
      </c>
      <c r="C129" s="2">
        <v>91218.45</v>
      </c>
      <c r="D129" s="2">
        <v>185505.21</v>
      </c>
      <c r="E129" s="2">
        <v>72494.38</v>
      </c>
      <c r="F129" s="17">
        <f t="shared" si="4"/>
        <v>94286.76</v>
      </c>
      <c r="G129" s="16">
        <f t="shared" si="5"/>
        <v>1.0336369451574763</v>
      </c>
      <c r="H129" s="17">
        <f t="shared" si="6"/>
        <v>-113010.82999999999</v>
      </c>
      <c r="I129" s="16">
        <f t="shared" si="7"/>
        <v>-0.6092056929290557</v>
      </c>
    </row>
    <row r="130" spans="1:9" ht="12.75">
      <c r="A130" s="1" t="s">
        <v>250</v>
      </c>
      <c r="B130" s="1" t="s">
        <v>251</v>
      </c>
      <c r="C130" s="2">
        <v>383523.23</v>
      </c>
      <c r="D130" s="2">
        <v>490966.6</v>
      </c>
      <c r="E130" s="2">
        <v>389102.58</v>
      </c>
      <c r="F130" s="17">
        <f t="shared" si="4"/>
        <v>107443.37</v>
      </c>
      <c r="G130" s="16">
        <f t="shared" si="5"/>
        <v>0.2801482715923101</v>
      </c>
      <c r="H130" s="17">
        <f t="shared" si="6"/>
        <v>-101864.01999999996</v>
      </c>
      <c r="I130" s="16">
        <f t="shared" si="7"/>
        <v>-0.20747647599653413</v>
      </c>
    </row>
    <row r="131" spans="1:9" ht="12.75">
      <c r="A131" s="1" t="s">
        <v>252</v>
      </c>
      <c r="B131" s="1" t="s">
        <v>253</v>
      </c>
      <c r="C131" s="2">
        <v>190787.89</v>
      </c>
      <c r="D131" s="2">
        <v>160457.24</v>
      </c>
      <c r="E131" s="2">
        <v>201028.7</v>
      </c>
      <c r="F131" s="17">
        <f t="shared" si="4"/>
        <v>-30330.650000000023</v>
      </c>
      <c r="G131" s="16">
        <f t="shared" si="5"/>
        <v>-0.1589757609877651</v>
      </c>
      <c r="H131" s="17">
        <f t="shared" si="6"/>
        <v>40571.46000000002</v>
      </c>
      <c r="I131" s="16">
        <f t="shared" si="7"/>
        <v>0.25284904563982297</v>
      </c>
    </row>
    <row r="132" spans="1:9" ht="12.75">
      <c r="A132" s="1" t="s">
        <v>254</v>
      </c>
      <c r="B132" s="1" t="s">
        <v>255</v>
      </c>
      <c r="C132" s="2">
        <v>555647.32</v>
      </c>
      <c r="D132" s="2">
        <v>769189.64</v>
      </c>
      <c r="E132" s="2">
        <v>971202.13</v>
      </c>
      <c r="F132" s="17">
        <f t="shared" si="4"/>
        <v>213542.32000000007</v>
      </c>
      <c r="G132" s="16">
        <f t="shared" si="5"/>
        <v>0.3843126967659991</v>
      </c>
      <c r="H132" s="17">
        <f t="shared" si="6"/>
        <v>202012.49</v>
      </c>
      <c r="I132" s="16">
        <f t="shared" si="7"/>
        <v>0.26263027931577443</v>
      </c>
    </row>
    <row r="133" spans="1:9" ht="12.75">
      <c r="A133" s="1" t="s">
        <v>256</v>
      </c>
      <c r="B133" s="1" t="s">
        <v>257</v>
      </c>
      <c r="C133" s="2">
        <v>633836.02</v>
      </c>
      <c r="D133" s="2">
        <v>578359.43</v>
      </c>
      <c r="E133" s="2">
        <v>499355.98</v>
      </c>
      <c r="F133" s="17">
        <f t="shared" si="4"/>
        <v>-55476.58999999997</v>
      </c>
      <c r="G133" s="16">
        <f t="shared" si="5"/>
        <v>-0.08752514569935607</v>
      </c>
      <c r="H133" s="17">
        <f t="shared" si="6"/>
        <v>-79003.45000000007</v>
      </c>
      <c r="I133" s="16">
        <f t="shared" si="7"/>
        <v>-0.1365992251565779</v>
      </c>
    </row>
    <row r="134" spans="1:9" ht="12.75">
      <c r="A134" s="1" t="s">
        <v>258</v>
      </c>
      <c r="B134" s="1" t="s">
        <v>259</v>
      </c>
      <c r="C134" s="2">
        <v>183164.19</v>
      </c>
      <c r="D134" s="2">
        <v>218741.51</v>
      </c>
      <c r="E134" s="2">
        <v>177942.54</v>
      </c>
      <c r="F134" s="17">
        <f t="shared" si="4"/>
        <v>35577.32000000001</v>
      </c>
      <c r="G134" s="16">
        <f t="shared" si="5"/>
        <v>0.194237312435362</v>
      </c>
      <c r="H134" s="17">
        <f t="shared" si="6"/>
        <v>-40798.97</v>
      </c>
      <c r="I134" s="16">
        <f t="shared" si="7"/>
        <v>-0.18651681612694362</v>
      </c>
    </row>
    <row r="135" spans="1:9" ht="12.75">
      <c r="A135" s="1" t="s">
        <v>260</v>
      </c>
      <c r="B135" s="1" t="s">
        <v>261</v>
      </c>
      <c r="C135" s="2">
        <v>739803.61</v>
      </c>
      <c r="D135" s="2">
        <v>735366.8</v>
      </c>
      <c r="E135" s="2">
        <v>584232.11</v>
      </c>
      <c r="F135" s="17">
        <f t="shared" si="4"/>
        <v>-4436.8099999999395</v>
      </c>
      <c r="G135" s="16">
        <f t="shared" si="5"/>
        <v>-0.00599728081889184</v>
      </c>
      <c r="H135" s="17">
        <f t="shared" si="6"/>
        <v>-151134.69000000006</v>
      </c>
      <c r="I135" s="16">
        <f t="shared" si="7"/>
        <v>-0.2055228628760505</v>
      </c>
    </row>
    <row r="136" spans="1:9" ht="12.75">
      <c r="A136" s="1" t="s">
        <v>262</v>
      </c>
      <c r="B136" s="1" t="s">
        <v>263</v>
      </c>
      <c r="C136" s="2">
        <v>1944898.92</v>
      </c>
      <c r="D136" s="2">
        <v>305734.19</v>
      </c>
      <c r="E136" s="2">
        <v>233417.21</v>
      </c>
      <c r="F136" s="17">
        <f aca="true" t="shared" si="8" ref="F136:F199">+D136-C136</f>
        <v>-1639164.73</v>
      </c>
      <c r="G136" s="16">
        <f aca="true" t="shared" si="9" ref="G136:G199">+F136/C136</f>
        <v>-0.842802015644083</v>
      </c>
      <c r="H136" s="17">
        <f aca="true" t="shared" si="10" ref="H136:H199">+E136-D136</f>
        <v>-72316.98000000001</v>
      </c>
      <c r="I136" s="16">
        <f aca="true" t="shared" si="11" ref="I136:I199">+H136/D136</f>
        <v>-0.23653546893136163</v>
      </c>
    </row>
    <row r="137" spans="1:9" ht="12.75">
      <c r="A137" s="1" t="s">
        <v>264</v>
      </c>
      <c r="B137" s="1" t="s">
        <v>265</v>
      </c>
      <c r="C137" s="2">
        <v>501986.17</v>
      </c>
      <c r="D137" s="2">
        <v>553711.09</v>
      </c>
      <c r="E137" s="2">
        <v>438628.13</v>
      </c>
      <c r="F137" s="17">
        <f t="shared" si="8"/>
        <v>51724.919999999984</v>
      </c>
      <c r="G137" s="16">
        <f t="shared" si="9"/>
        <v>0.10304052798904796</v>
      </c>
      <c r="H137" s="17">
        <f t="shared" si="10"/>
        <v>-115082.95999999996</v>
      </c>
      <c r="I137" s="16">
        <f t="shared" si="11"/>
        <v>-0.20783936258166685</v>
      </c>
    </row>
    <row r="138" spans="1:9" ht="12.75">
      <c r="A138" s="1" t="s">
        <v>266</v>
      </c>
      <c r="B138" s="1" t="s">
        <v>267</v>
      </c>
      <c r="C138" s="2">
        <v>105434.3</v>
      </c>
      <c r="D138" s="2">
        <v>139306.61</v>
      </c>
      <c r="E138" s="2">
        <v>100664.28</v>
      </c>
      <c r="F138" s="17">
        <f t="shared" si="8"/>
        <v>33872.30999999998</v>
      </c>
      <c r="G138" s="16">
        <f t="shared" si="9"/>
        <v>0.32126461692257624</v>
      </c>
      <c r="H138" s="17">
        <f t="shared" si="10"/>
        <v>-38642.32999999999</v>
      </c>
      <c r="I138" s="16">
        <f t="shared" si="11"/>
        <v>-0.2773904985556679</v>
      </c>
    </row>
    <row r="139" spans="1:9" ht="12.75">
      <c r="A139" s="1" t="s">
        <v>268</v>
      </c>
      <c r="B139" s="1" t="s">
        <v>269</v>
      </c>
      <c r="C139" s="2">
        <v>626831.28</v>
      </c>
      <c r="D139" s="2">
        <v>657223.05</v>
      </c>
      <c r="E139" s="2">
        <v>4963374.18</v>
      </c>
      <c r="F139" s="17">
        <f t="shared" si="8"/>
        <v>30391.77000000002</v>
      </c>
      <c r="G139" s="16">
        <f t="shared" si="9"/>
        <v>0.048484769298685955</v>
      </c>
      <c r="H139" s="17">
        <f t="shared" si="10"/>
        <v>4306151.13</v>
      </c>
      <c r="I139" s="16">
        <f t="shared" si="11"/>
        <v>6.55203911366164</v>
      </c>
    </row>
    <row r="140" spans="1:9" ht="12.75">
      <c r="A140" s="1" t="s">
        <v>270</v>
      </c>
      <c r="B140" s="1" t="s">
        <v>271</v>
      </c>
      <c r="C140" s="2">
        <v>207463.46</v>
      </c>
      <c r="D140" s="2">
        <v>313774.62</v>
      </c>
      <c r="E140" s="2">
        <v>240701.88</v>
      </c>
      <c r="F140" s="17">
        <f t="shared" si="8"/>
        <v>106311.16</v>
      </c>
      <c r="G140" s="16">
        <f t="shared" si="9"/>
        <v>0.5124331773894063</v>
      </c>
      <c r="H140" s="17">
        <f t="shared" si="10"/>
        <v>-73072.73999999999</v>
      </c>
      <c r="I140" s="16">
        <f t="shared" si="11"/>
        <v>-0.2328828889984792</v>
      </c>
    </row>
    <row r="141" spans="1:9" ht="12.75">
      <c r="A141" s="1" t="s">
        <v>272</v>
      </c>
      <c r="B141" s="1" t="s">
        <v>273</v>
      </c>
      <c r="C141" s="2">
        <v>278226.75</v>
      </c>
      <c r="D141" s="2">
        <v>300059.11</v>
      </c>
      <c r="E141" s="2">
        <v>189127.53</v>
      </c>
      <c r="F141" s="17">
        <f t="shared" si="8"/>
        <v>21832.359999999986</v>
      </c>
      <c r="G141" s="16">
        <f t="shared" si="9"/>
        <v>0.07846966547968513</v>
      </c>
      <c r="H141" s="17">
        <f t="shared" si="10"/>
        <v>-110931.57999999999</v>
      </c>
      <c r="I141" s="16">
        <f t="shared" si="11"/>
        <v>-0.3696990902892433</v>
      </c>
    </row>
    <row r="142" spans="1:9" ht="12.75">
      <c r="A142" s="1" t="s">
        <v>274</v>
      </c>
      <c r="B142" s="1" t="s">
        <v>275</v>
      </c>
      <c r="C142" s="2">
        <v>3030110.79</v>
      </c>
      <c r="D142" s="2">
        <v>4699471.8</v>
      </c>
      <c r="E142" s="2">
        <v>3845294.52</v>
      </c>
      <c r="F142" s="17">
        <f t="shared" si="8"/>
        <v>1669361.0099999998</v>
      </c>
      <c r="G142" s="16">
        <f t="shared" si="9"/>
        <v>0.5509240835382128</v>
      </c>
      <c r="H142" s="17">
        <f t="shared" si="10"/>
        <v>-854177.2799999998</v>
      </c>
      <c r="I142" s="16">
        <f t="shared" si="11"/>
        <v>-0.18176027356946792</v>
      </c>
    </row>
    <row r="143" spans="1:9" ht="12.75">
      <c r="A143" s="1" t="s">
        <v>276</v>
      </c>
      <c r="B143" s="1" t="s">
        <v>277</v>
      </c>
      <c r="C143" s="2">
        <v>869497.81</v>
      </c>
      <c r="D143" s="2">
        <v>893259.25</v>
      </c>
      <c r="E143" s="2">
        <v>712342.98</v>
      </c>
      <c r="F143" s="17">
        <f t="shared" si="8"/>
        <v>23761.439999999944</v>
      </c>
      <c r="G143" s="16">
        <f t="shared" si="9"/>
        <v>0.027327774408080388</v>
      </c>
      <c r="H143" s="17">
        <f t="shared" si="10"/>
        <v>-180916.27000000002</v>
      </c>
      <c r="I143" s="16">
        <f t="shared" si="11"/>
        <v>-0.2025350087334668</v>
      </c>
    </row>
    <row r="144" spans="1:9" ht="12.75">
      <c r="A144" s="1" t="s">
        <v>278</v>
      </c>
      <c r="B144" s="1" t="s">
        <v>279</v>
      </c>
      <c r="C144" s="2">
        <v>116562.3</v>
      </c>
      <c r="D144" s="2">
        <v>158530.48</v>
      </c>
      <c r="E144" s="2">
        <v>73531.99</v>
      </c>
      <c r="F144" s="17">
        <f t="shared" si="8"/>
        <v>41968.18000000001</v>
      </c>
      <c r="G144" s="16">
        <f t="shared" si="9"/>
        <v>0.3600493470015606</v>
      </c>
      <c r="H144" s="17">
        <f t="shared" si="10"/>
        <v>-84998.49</v>
      </c>
      <c r="I144" s="16">
        <f t="shared" si="11"/>
        <v>-0.5361649696638778</v>
      </c>
    </row>
    <row r="145" spans="1:9" ht="12.75">
      <c r="A145" s="1" t="s">
        <v>280</v>
      </c>
      <c r="B145" s="1" t="s">
        <v>281</v>
      </c>
      <c r="C145" s="2">
        <v>166490.39</v>
      </c>
      <c r="D145" s="2">
        <v>307793.49</v>
      </c>
      <c r="E145" s="2">
        <v>266119.25</v>
      </c>
      <c r="F145" s="17">
        <f t="shared" si="8"/>
        <v>141303.09999999998</v>
      </c>
      <c r="G145" s="16">
        <f t="shared" si="9"/>
        <v>0.8487162532323935</v>
      </c>
      <c r="H145" s="17">
        <f t="shared" si="10"/>
        <v>-41674.23999999999</v>
      </c>
      <c r="I145" s="16">
        <f t="shared" si="11"/>
        <v>-0.13539675579233335</v>
      </c>
    </row>
    <row r="146" spans="1:9" ht="12.75">
      <c r="A146" s="1" t="s">
        <v>282</v>
      </c>
      <c r="B146" s="1" t="s">
        <v>283</v>
      </c>
      <c r="C146" s="2">
        <v>505000.35</v>
      </c>
      <c r="D146" s="2">
        <v>440866.57</v>
      </c>
      <c r="E146" s="2">
        <v>400585.58</v>
      </c>
      <c r="F146" s="17">
        <f t="shared" si="8"/>
        <v>-64133.77999999997</v>
      </c>
      <c r="G146" s="16">
        <f t="shared" si="9"/>
        <v>-0.12699749614034916</v>
      </c>
      <c r="H146" s="17">
        <f t="shared" si="10"/>
        <v>-40280.98999999999</v>
      </c>
      <c r="I146" s="16">
        <f t="shared" si="11"/>
        <v>-0.09136775782296215</v>
      </c>
    </row>
    <row r="147" spans="1:9" ht="12.75">
      <c r="A147" s="1" t="s">
        <v>284</v>
      </c>
      <c r="B147" s="1" t="s">
        <v>285</v>
      </c>
      <c r="C147" s="2">
        <v>275223.51</v>
      </c>
      <c r="D147" s="2">
        <v>347700.62</v>
      </c>
      <c r="E147" s="2">
        <v>410766.99</v>
      </c>
      <c r="F147" s="17">
        <f t="shared" si="8"/>
        <v>72477.10999999999</v>
      </c>
      <c r="G147" s="16">
        <f t="shared" si="9"/>
        <v>0.2633390948324145</v>
      </c>
      <c r="H147" s="17">
        <f t="shared" si="10"/>
        <v>63066.369999999995</v>
      </c>
      <c r="I147" s="16">
        <f t="shared" si="11"/>
        <v>0.18138124113785012</v>
      </c>
    </row>
    <row r="148" spans="1:9" ht="12.75">
      <c r="A148" s="1" t="s">
        <v>286</v>
      </c>
      <c r="B148" s="1" t="s">
        <v>287</v>
      </c>
      <c r="C148" s="2">
        <v>1369766.37</v>
      </c>
      <c r="D148" s="2">
        <v>1278389.57</v>
      </c>
      <c r="E148" s="2">
        <v>1291409.96</v>
      </c>
      <c r="F148" s="17">
        <f t="shared" si="8"/>
        <v>-91376.80000000005</v>
      </c>
      <c r="G148" s="16">
        <f t="shared" si="9"/>
        <v>-0.06670977036762848</v>
      </c>
      <c r="H148" s="17">
        <f t="shared" si="10"/>
        <v>13020.389999999898</v>
      </c>
      <c r="I148" s="16">
        <f t="shared" si="11"/>
        <v>0.010184993921688439</v>
      </c>
    </row>
    <row r="149" spans="1:9" ht="12.75">
      <c r="A149" s="1" t="s">
        <v>288</v>
      </c>
      <c r="B149" s="1" t="s">
        <v>289</v>
      </c>
      <c r="C149" s="2">
        <v>74976.83</v>
      </c>
      <c r="D149" s="2">
        <v>162800.57</v>
      </c>
      <c r="E149" s="2">
        <v>113090.39</v>
      </c>
      <c r="F149" s="17">
        <f t="shared" si="8"/>
        <v>87823.74</v>
      </c>
      <c r="G149" s="16">
        <f t="shared" si="9"/>
        <v>1.1713450675361976</v>
      </c>
      <c r="H149" s="17">
        <f t="shared" si="10"/>
        <v>-49710.18000000001</v>
      </c>
      <c r="I149" s="16">
        <f t="shared" si="11"/>
        <v>-0.30534401691591134</v>
      </c>
    </row>
    <row r="150" spans="1:9" ht="12.75">
      <c r="A150" s="1" t="s">
        <v>290</v>
      </c>
      <c r="B150" s="1" t="s">
        <v>291</v>
      </c>
      <c r="C150" s="2">
        <v>939806.67</v>
      </c>
      <c r="D150" s="2">
        <v>1072286.49</v>
      </c>
      <c r="E150" s="2">
        <v>688357.17</v>
      </c>
      <c r="F150" s="17">
        <f t="shared" si="8"/>
        <v>132479.81999999995</v>
      </c>
      <c r="G150" s="16">
        <f t="shared" si="9"/>
        <v>0.14096497101898622</v>
      </c>
      <c r="H150" s="17">
        <f t="shared" si="10"/>
        <v>-383929.31999999995</v>
      </c>
      <c r="I150" s="16">
        <f t="shared" si="11"/>
        <v>-0.3580473349058048</v>
      </c>
    </row>
    <row r="151" spans="1:9" ht="12.75">
      <c r="A151" s="1" t="s">
        <v>292</v>
      </c>
      <c r="B151" s="1" t="s">
        <v>293</v>
      </c>
      <c r="C151" s="2">
        <v>324968.85</v>
      </c>
      <c r="D151" s="2">
        <v>447221.62</v>
      </c>
      <c r="E151" s="2">
        <v>333375.78</v>
      </c>
      <c r="F151" s="17">
        <f t="shared" si="8"/>
        <v>122252.77000000002</v>
      </c>
      <c r="G151" s="16">
        <f t="shared" si="9"/>
        <v>0.37619842640302303</v>
      </c>
      <c r="H151" s="17">
        <f t="shared" si="10"/>
        <v>-113845.83999999997</v>
      </c>
      <c r="I151" s="16">
        <f t="shared" si="11"/>
        <v>-0.25456246949778494</v>
      </c>
    </row>
    <row r="152" spans="1:9" ht="12.75">
      <c r="A152" s="1" t="s">
        <v>294</v>
      </c>
      <c r="B152" s="1" t="s">
        <v>295</v>
      </c>
      <c r="C152" s="2">
        <v>602242</v>
      </c>
      <c r="D152" s="2">
        <v>726212.19</v>
      </c>
      <c r="E152" s="2">
        <v>472872.64</v>
      </c>
      <c r="F152" s="17">
        <f t="shared" si="8"/>
        <v>123970.18999999994</v>
      </c>
      <c r="G152" s="16">
        <f t="shared" si="9"/>
        <v>0.20584779872542922</v>
      </c>
      <c r="H152" s="17">
        <f t="shared" si="10"/>
        <v>-253339.54999999993</v>
      </c>
      <c r="I152" s="16">
        <f t="shared" si="11"/>
        <v>-0.34885058869639735</v>
      </c>
    </row>
    <row r="153" spans="1:9" ht="12.75">
      <c r="A153" s="1" t="s">
        <v>296</v>
      </c>
      <c r="B153" s="1" t="s">
        <v>297</v>
      </c>
      <c r="C153" s="2">
        <v>428634.45</v>
      </c>
      <c r="D153" s="2">
        <v>435470.66</v>
      </c>
      <c r="E153" s="2">
        <v>357089.07</v>
      </c>
      <c r="F153" s="17">
        <f t="shared" si="8"/>
        <v>6836.209999999963</v>
      </c>
      <c r="G153" s="16">
        <f t="shared" si="9"/>
        <v>0.015948811393951098</v>
      </c>
      <c r="H153" s="17">
        <f t="shared" si="10"/>
        <v>-78381.58999999997</v>
      </c>
      <c r="I153" s="16">
        <f t="shared" si="11"/>
        <v>-0.17999281513018575</v>
      </c>
    </row>
    <row r="154" spans="1:9" ht="12.75">
      <c r="A154" s="1" t="s">
        <v>298</v>
      </c>
      <c r="B154" s="1" t="s">
        <v>299</v>
      </c>
      <c r="C154" s="2">
        <v>195557.48</v>
      </c>
      <c r="D154" s="2">
        <v>297733.38</v>
      </c>
      <c r="E154" s="2">
        <v>244313.77</v>
      </c>
      <c r="F154" s="17">
        <f t="shared" si="8"/>
        <v>102175.9</v>
      </c>
      <c r="G154" s="16">
        <f t="shared" si="9"/>
        <v>0.5224852559973671</v>
      </c>
      <c r="H154" s="17">
        <f t="shared" si="10"/>
        <v>-53419.610000000015</v>
      </c>
      <c r="I154" s="16">
        <f t="shared" si="11"/>
        <v>-0.17942096381668732</v>
      </c>
    </row>
    <row r="155" spans="1:9" ht="12.75">
      <c r="A155" s="1" t="s">
        <v>300</v>
      </c>
      <c r="B155" s="1" t="s">
        <v>301</v>
      </c>
      <c r="C155" s="2">
        <v>285924.73</v>
      </c>
      <c r="D155" s="2">
        <v>400015.68</v>
      </c>
      <c r="E155" s="2">
        <v>229233.7</v>
      </c>
      <c r="F155" s="17">
        <f t="shared" si="8"/>
        <v>114090.95000000001</v>
      </c>
      <c r="G155" s="16">
        <f t="shared" si="9"/>
        <v>0.39902442156717266</v>
      </c>
      <c r="H155" s="17">
        <f t="shared" si="10"/>
        <v>-170781.97999999998</v>
      </c>
      <c r="I155" s="16">
        <f t="shared" si="11"/>
        <v>-0.4269382140220103</v>
      </c>
    </row>
    <row r="156" spans="1:9" ht="12.75">
      <c r="A156" s="1" t="s">
        <v>302</v>
      </c>
      <c r="B156" s="1" t="s">
        <v>303</v>
      </c>
      <c r="C156" s="2">
        <v>174874.9</v>
      </c>
      <c r="D156" s="2">
        <v>167945.45</v>
      </c>
      <c r="E156" s="2">
        <v>124062.42</v>
      </c>
      <c r="F156" s="17">
        <f t="shared" si="8"/>
        <v>-6929.4499999999825</v>
      </c>
      <c r="G156" s="16">
        <f t="shared" si="9"/>
        <v>-0.039625183488310685</v>
      </c>
      <c r="H156" s="17">
        <f t="shared" si="10"/>
        <v>-43883.03000000001</v>
      </c>
      <c r="I156" s="16">
        <f t="shared" si="11"/>
        <v>-0.26129335447908836</v>
      </c>
    </row>
    <row r="157" spans="1:9" ht="12.75">
      <c r="A157" s="1" t="s">
        <v>304</v>
      </c>
      <c r="B157" s="1" t="s">
        <v>305</v>
      </c>
      <c r="C157" s="2">
        <v>192254.34</v>
      </c>
      <c r="D157" s="2">
        <v>262616.3</v>
      </c>
      <c r="E157" s="2">
        <v>199896.57</v>
      </c>
      <c r="F157" s="17">
        <f t="shared" si="8"/>
        <v>70361.95999999999</v>
      </c>
      <c r="G157" s="16">
        <f t="shared" si="9"/>
        <v>0.3659837275975148</v>
      </c>
      <c r="H157" s="17">
        <f t="shared" si="10"/>
        <v>-62719.72999999998</v>
      </c>
      <c r="I157" s="16">
        <f t="shared" si="11"/>
        <v>-0.2388264932527036</v>
      </c>
    </row>
    <row r="158" spans="1:9" ht="12.75">
      <c r="A158" s="1" t="s">
        <v>306</v>
      </c>
      <c r="B158" s="1" t="s">
        <v>307</v>
      </c>
      <c r="C158" s="2">
        <v>182558.01</v>
      </c>
      <c r="D158" s="2">
        <v>226483.89</v>
      </c>
      <c r="E158" s="2">
        <v>197604.67</v>
      </c>
      <c r="F158" s="17">
        <f t="shared" si="8"/>
        <v>43925.880000000005</v>
      </c>
      <c r="G158" s="16">
        <f t="shared" si="9"/>
        <v>0.24061327136508556</v>
      </c>
      <c r="H158" s="17">
        <f t="shared" si="10"/>
        <v>-28879.22</v>
      </c>
      <c r="I158" s="16">
        <f t="shared" si="11"/>
        <v>-0.127511144390888</v>
      </c>
    </row>
    <row r="159" spans="1:9" ht="12.75">
      <c r="A159" s="1" t="s">
        <v>308</v>
      </c>
      <c r="B159" s="1" t="s">
        <v>309</v>
      </c>
      <c r="C159" s="2">
        <v>520974.43</v>
      </c>
      <c r="D159" s="2">
        <v>559830.59</v>
      </c>
      <c r="E159" s="2">
        <v>352985.03</v>
      </c>
      <c r="F159" s="17">
        <f t="shared" si="8"/>
        <v>38856.159999999974</v>
      </c>
      <c r="G159" s="16">
        <f t="shared" si="9"/>
        <v>0.07458362207911044</v>
      </c>
      <c r="H159" s="17">
        <f t="shared" si="10"/>
        <v>-206845.55999999994</v>
      </c>
      <c r="I159" s="16">
        <f t="shared" si="11"/>
        <v>-0.36947884537713443</v>
      </c>
    </row>
    <row r="160" spans="1:9" ht="12.75">
      <c r="A160" s="1" t="s">
        <v>310</v>
      </c>
      <c r="B160" s="1" t="s">
        <v>311</v>
      </c>
      <c r="C160" s="2">
        <v>45274.51</v>
      </c>
      <c r="D160" s="2">
        <v>52657.57</v>
      </c>
      <c r="E160" s="2">
        <v>69340.21</v>
      </c>
      <c r="F160" s="17">
        <f t="shared" si="8"/>
        <v>7383.059999999998</v>
      </c>
      <c r="G160" s="16">
        <f t="shared" si="9"/>
        <v>0.1630732171369717</v>
      </c>
      <c r="H160" s="17">
        <f t="shared" si="10"/>
        <v>16682.640000000007</v>
      </c>
      <c r="I160" s="16">
        <f t="shared" si="11"/>
        <v>0.3168137078866345</v>
      </c>
    </row>
    <row r="161" spans="1:9" ht="12.75">
      <c r="A161" s="1" t="s">
        <v>312</v>
      </c>
      <c r="B161" s="1" t="s">
        <v>313</v>
      </c>
      <c r="C161" s="2">
        <v>195379.73</v>
      </c>
      <c r="D161" s="2">
        <v>253649.88</v>
      </c>
      <c r="E161" s="2">
        <v>175465.68</v>
      </c>
      <c r="F161" s="17">
        <f t="shared" si="8"/>
        <v>58270.149999999994</v>
      </c>
      <c r="G161" s="16">
        <f t="shared" si="9"/>
        <v>0.29824050836798677</v>
      </c>
      <c r="H161" s="17">
        <f t="shared" si="10"/>
        <v>-78184.20000000001</v>
      </c>
      <c r="I161" s="16">
        <f t="shared" si="11"/>
        <v>-0.3082366922468089</v>
      </c>
    </row>
    <row r="162" spans="1:9" ht="12.75">
      <c r="A162" s="1" t="s">
        <v>314</v>
      </c>
      <c r="B162" s="1" t="s">
        <v>315</v>
      </c>
      <c r="C162" s="2">
        <v>97390.11</v>
      </c>
      <c r="D162" s="2">
        <v>87305.95</v>
      </c>
      <c r="E162" s="2">
        <v>78441.02</v>
      </c>
      <c r="F162" s="17">
        <f t="shared" si="8"/>
        <v>-10084.160000000003</v>
      </c>
      <c r="G162" s="16">
        <f t="shared" si="9"/>
        <v>-0.10354398408626916</v>
      </c>
      <c r="H162" s="17">
        <f t="shared" si="10"/>
        <v>-8864.929999999993</v>
      </c>
      <c r="I162" s="16">
        <f t="shared" si="11"/>
        <v>-0.10153866947212639</v>
      </c>
    </row>
    <row r="163" spans="1:9" ht="12.75">
      <c r="A163" s="1" t="s">
        <v>316</v>
      </c>
      <c r="B163" s="1" t="s">
        <v>317</v>
      </c>
      <c r="C163" s="2">
        <v>182587.13</v>
      </c>
      <c r="D163" s="2">
        <v>228779.12</v>
      </c>
      <c r="E163" s="2">
        <v>172204.72</v>
      </c>
      <c r="F163" s="17">
        <f t="shared" si="8"/>
        <v>46191.98999999999</v>
      </c>
      <c r="G163" s="16">
        <f t="shared" si="9"/>
        <v>0.25298601276004495</v>
      </c>
      <c r="H163" s="17">
        <f t="shared" si="10"/>
        <v>-56574.399999999994</v>
      </c>
      <c r="I163" s="16">
        <f t="shared" si="11"/>
        <v>-0.24728830148485575</v>
      </c>
    </row>
    <row r="164" spans="1:9" ht="12.75">
      <c r="A164" s="1" t="s">
        <v>318</v>
      </c>
      <c r="B164" s="1" t="s">
        <v>319</v>
      </c>
      <c r="C164" s="2">
        <v>947136.63</v>
      </c>
      <c r="D164" s="2">
        <v>1306196.63</v>
      </c>
      <c r="E164" s="2">
        <v>782722.55</v>
      </c>
      <c r="F164" s="17">
        <f t="shared" si="8"/>
        <v>359059.9999999999</v>
      </c>
      <c r="G164" s="16">
        <f t="shared" si="9"/>
        <v>0.3791005316730279</v>
      </c>
      <c r="H164" s="17">
        <f t="shared" si="10"/>
        <v>-523474.07999999984</v>
      </c>
      <c r="I164" s="16">
        <f t="shared" si="11"/>
        <v>-0.4007620812802127</v>
      </c>
    </row>
    <row r="165" spans="1:9" ht="12.75">
      <c r="A165" s="1" t="s">
        <v>320</v>
      </c>
      <c r="B165" s="1" t="s">
        <v>321</v>
      </c>
      <c r="C165" s="2">
        <v>273336.68</v>
      </c>
      <c r="D165" s="2">
        <v>294964.58</v>
      </c>
      <c r="E165" s="2">
        <v>288581.34</v>
      </c>
      <c r="F165" s="17">
        <f t="shared" si="8"/>
        <v>21627.900000000023</v>
      </c>
      <c r="G165" s="16">
        <f t="shared" si="9"/>
        <v>0.07912549460979779</v>
      </c>
      <c r="H165" s="17">
        <f t="shared" si="10"/>
        <v>-6383.239999999991</v>
      </c>
      <c r="I165" s="16">
        <f t="shared" si="11"/>
        <v>-0.021640700046086855</v>
      </c>
    </row>
    <row r="166" spans="1:9" ht="12.75">
      <c r="A166" s="1" t="s">
        <v>322</v>
      </c>
      <c r="B166" s="1" t="s">
        <v>323</v>
      </c>
      <c r="C166" s="2">
        <v>31527.58</v>
      </c>
      <c r="D166" s="2">
        <v>59331.56</v>
      </c>
      <c r="E166" s="2">
        <v>42015.58</v>
      </c>
      <c r="F166" s="17">
        <f t="shared" si="8"/>
        <v>27803.979999999996</v>
      </c>
      <c r="G166" s="16">
        <f t="shared" si="9"/>
        <v>0.8818938846559106</v>
      </c>
      <c r="H166" s="17">
        <f t="shared" si="10"/>
        <v>-17315.979999999996</v>
      </c>
      <c r="I166" s="16">
        <f t="shared" si="11"/>
        <v>-0.291851082290774</v>
      </c>
    </row>
    <row r="167" spans="1:9" ht="12.75">
      <c r="A167" s="1" t="s">
        <v>324</v>
      </c>
      <c r="B167" s="1" t="s">
        <v>325</v>
      </c>
      <c r="C167" s="2">
        <v>224092.05</v>
      </c>
      <c r="D167" s="2">
        <v>291413.15</v>
      </c>
      <c r="E167" s="2">
        <v>198683.27</v>
      </c>
      <c r="F167" s="17">
        <f t="shared" si="8"/>
        <v>67321.10000000003</v>
      </c>
      <c r="G167" s="16">
        <f t="shared" si="9"/>
        <v>0.30041717231825066</v>
      </c>
      <c r="H167" s="17">
        <f t="shared" si="10"/>
        <v>-92729.88000000003</v>
      </c>
      <c r="I167" s="16">
        <f t="shared" si="11"/>
        <v>-0.31820760319155134</v>
      </c>
    </row>
    <row r="168" spans="1:9" ht="12.75">
      <c r="A168" s="1" t="s">
        <v>326</v>
      </c>
      <c r="B168" s="1" t="s">
        <v>327</v>
      </c>
      <c r="C168" s="2">
        <v>393458.59</v>
      </c>
      <c r="D168" s="2">
        <v>445021.7</v>
      </c>
      <c r="E168" s="2">
        <v>294650.97</v>
      </c>
      <c r="F168" s="17">
        <f t="shared" si="8"/>
        <v>51563.109999999986</v>
      </c>
      <c r="G168" s="16">
        <f t="shared" si="9"/>
        <v>0.13105091948812195</v>
      </c>
      <c r="H168" s="17">
        <f t="shared" si="10"/>
        <v>-150370.73000000004</v>
      </c>
      <c r="I168" s="16">
        <f t="shared" si="11"/>
        <v>-0.33789527566857985</v>
      </c>
    </row>
    <row r="169" spans="1:9" ht="12.75">
      <c r="A169" s="1" t="s">
        <v>328</v>
      </c>
      <c r="B169" s="1" t="s">
        <v>329</v>
      </c>
      <c r="C169" s="2">
        <v>260087.66</v>
      </c>
      <c r="D169" s="2">
        <v>497145.11</v>
      </c>
      <c r="E169" s="2">
        <v>773918.48</v>
      </c>
      <c r="F169" s="17">
        <f t="shared" si="8"/>
        <v>237057.44999999998</v>
      </c>
      <c r="G169" s="16">
        <f t="shared" si="9"/>
        <v>0.9114521234879039</v>
      </c>
      <c r="H169" s="17">
        <f t="shared" si="10"/>
        <v>276773.37</v>
      </c>
      <c r="I169" s="16">
        <f t="shared" si="11"/>
        <v>0.5567255202409614</v>
      </c>
    </row>
    <row r="170" spans="1:9" ht="12.75">
      <c r="A170" s="1" t="s">
        <v>330</v>
      </c>
      <c r="B170" s="1" t="s">
        <v>331</v>
      </c>
      <c r="C170" s="2">
        <v>598877.29</v>
      </c>
      <c r="D170" s="2">
        <v>297091.58</v>
      </c>
      <c r="E170" s="2">
        <v>351651.51</v>
      </c>
      <c r="F170" s="17">
        <f t="shared" si="8"/>
        <v>-301785.71</v>
      </c>
      <c r="G170" s="16">
        <f t="shared" si="9"/>
        <v>-0.503919108370264</v>
      </c>
      <c r="H170" s="17">
        <f t="shared" si="10"/>
        <v>54559.92999999999</v>
      </c>
      <c r="I170" s="16">
        <f t="shared" si="11"/>
        <v>0.18364684047928923</v>
      </c>
    </row>
    <row r="171" spans="1:9" ht="12.75">
      <c r="A171" s="1" t="s">
        <v>332</v>
      </c>
      <c r="B171" s="1" t="s">
        <v>333</v>
      </c>
      <c r="C171" s="2">
        <v>41328.57</v>
      </c>
      <c r="D171" s="2">
        <v>55563.75</v>
      </c>
      <c r="E171" s="2">
        <v>109768.23</v>
      </c>
      <c r="F171" s="17">
        <f t="shared" si="8"/>
        <v>14235.18</v>
      </c>
      <c r="G171" s="16">
        <f t="shared" si="9"/>
        <v>0.3444392099702458</v>
      </c>
      <c r="H171" s="17">
        <f t="shared" si="10"/>
        <v>54204.479999999996</v>
      </c>
      <c r="I171" s="16">
        <f t="shared" si="11"/>
        <v>0.9755367483296213</v>
      </c>
    </row>
    <row r="172" spans="1:9" ht="12.75">
      <c r="A172" s="1" t="s">
        <v>334</v>
      </c>
      <c r="B172" s="1" t="s">
        <v>335</v>
      </c>
      <c r="C172" s="2">
        <v>144750.19</v>
      </c>
      <c r="D172" s="2">
        <v>146445.74</v>
      </c>
      <c r="E172" s="2">
        <v>304159.09</v>
      </c>
      <c r="F172" s="17">
        <f t="shared" si="8"/>
        <v>1695.5499999999884</v>
      </c>
      <c r="G172" s="16">
        <f t="shared" si="9"/>
        <v>0.011713628838759992</v>
      </c>
      <c r="H172" s="17">
        <f t="shared" si="10"/>
        <v>157713.35000000003</v>
      </c>
      <c r="I172" s="16">
        <f t="shared" si="11"/>
        <v>1.0769405105262881</v>
      </c>
    </row>
    <row r="173" spans="1:9" ht="12.75">
      <c r="A173" s="1" t="s">
        <v>336</v>
      </c>
      <c r="B173" s="1" t="s">
        <v>337</v>
      </c>
      <c r="C173" s="2">
        <v>262810.51</v>
      </c>
      <c r="D173" s="2">
        <v>189984.96</v>
      </c>
      <c r="E173" s="2">
        <v>288784.22</v>
      </c>
      <c r="F173" s="17">
        <f t="shared" si="8"/>
        <v>-72825.55000000002</v>
      </c>
      <c r="G173" s="16">
        <f t="shared" si="9"/>
        <v>-0.27710288298592023</v>
      </c>
      <c r="H173" s="17">
        <f t="shared" si="10"/>
        <v>98799.25999999998</v>
      </c>
      <c r="I173" s="16">
        <f t="shared" si="11"/>
        <v>0.520037270318661</v>
      </c>
    </row>
    <row r="174" spans="1:9" ht="12.75">
      <c r="A174" s="1" t="s">
        <v>338</v>
      </c>
      <c r="B174" s="1" t="s">
        <v>339</v>
      </c>
      <c r="C174" s="2">
        <v>105304.96</v>
      </c>
      <c r="D174" s="2">
        <v>98271.74</v>
      </c>
      <c r="E174" s="2">
        <v>76353.8</v>
      </c>
      <c r="F174" s="17">
        <f t="shared" si="8"/>
        <v>-7033.220000000001</v>
      </c>
      <c r="G174" s="16">
        <f t="shared" si="9"/>
        <v>-0.06678906672582186</v>
      </c>
      <c r="H174" s="17">
        <f t="shared" si="10"/>
        <v>-21917.940000000002</v>
      </c>
      <c r="I174" s="16">
        <f t="shared" si="11"/>
        <v>-0.22303400753868816</v>
      </c>
    </row>
    <row r="175" spans="1:9" ht="12.75">
      <c r="A175" s="1" t="s">
        <v>340</v>
      </c>
      <c r="B175" s="1" t="s">
        <v>341</v>
      </c>
      <c r="C175" s="2">
        <v>264633.15</v>
      </c>
      <c r="D175" s="2">
        <v>245256.04</v>
      </c>
      <c r="E175" s="2">
        <v>216333.52</v>
      </c>
      <c r="F175" s="17">
        <f t="shared" si="8"/>
        <v>-19377.110000000015</v>
      </c>
      <c r="G175" s="16">
        <f t="shared" si="9"/>
        <v>-0.07322253466733103</v>
      </c>
      <c r="H175" s="17">
        <f t="shared" si="10"/>
        <v>-28922.52000000002</v>
      </c>
      <c r="I175" s="16">
        <f t="shared" si="11"/>
        <v>-0.11792786020682719</v>
      </c>
    </row>
    <row r="176" spans="1:9" ht="12.75">
      <c r="A176" s="1" t="s">
        <v>342</v>
      </c>
      <c r="B176" s="1" t="s">
        <v>343</v>
      </c>
      <c r="C176" s="2">
        <v>515216.74</v>
      </c>
      <c r="D176" s="2">
        <v>465388.07</v>
      </c>
      <c r="E176" s="2">
        <v>432559.06</v>
      </c>
      <c r="F176" s="17">
        <f t="shared" si="8"/>
        <v>-49828.669999999984</v>
      </c>
      <c r="G176" s="16">
        <f t="shared" si="9"/>
        <v>-0.09671399652115338</v>
      </c>
      <c r="H176" s="17">
        <f t="shared" si="10"/>
        <v>-32829.01000000001</v>
      </c>
      <c r="I176" s="16">
        <f t="shared" si="11"/>
        <v>-0.0705411507432926</v>
      </c>
    </row>
    <row r="177" spans="1:9" ht="12.75">
      <c r="A177" s="1" t="s">
        <v>344</v>
      </c>
      <c r="B177" s="1" t="s">
        <v>345</v>
      </c>
      <c r="C177" s="2">
        <v>152310.68</v>
      </c>
      <c r="D177" s="2">
        <v>180001.96</v>
      </c>
      <c r="E177" s="2">
        <v>149936.81</v>
      </c>
      <c r="F177" s="17">
        <f t="shared" si="8"/>
        <v>27691.28</v>
      </c>
      <c r="G177" s="16">
        <f t="shared" si="9"/>
        <v>0.18180786797091314</v>
      </c>
      <c r="H177" s="17">
        <f t="shared" si="10"/>
        <v>-30065.149999999994</v>
      </c>
      <c r="I177" s="16">
        <f t="shared" si="11"/>
        <v>-0.16702679237492746</v>
      </c>
    </row>
    <row r="178" spans="1:9" ht="12.75">
      <c r="A178" s="1" t="s">
        <v>346</v>
      </c>
      <c r="B178" s="1" t="s">
        <v>347</v>
      </c>
      <c r="C178" s="2">
        <v>412707.07</v>
      </c>
      <c r="D178" s="2">
        <v>528335.11</v>
      </c>
      <c r="E178" s="2">
        <v>493182.28</v>
      </c>
      <c r="F178" s="17">
        <f t="shared" si="8"/>
        <v>115628.03999999998</v>
      </c>
      <c r="G178" s="16">
        <f t="shared" si="9"/>
        <v>0.280169758177392</v>
      </c>
      <c r="H178" s="17">
        <f t="shared" si="10"/>
        <v>-35152.82999999996</v>
      </c>
      <c r="I178" s="16">
        <f t="shared" si="11"/>
        <v>-0.06653510117849248</v>
      </c>
    </row>
    <row r="179" spans="1:9" ht="12.75">
      <c r="A179" s="1" t="s">
        <v>348</v>
      </c>
      <c r="B179" s="1" t="s">
        <v>349</v>
      </c>
      <c r="C179" s="2">
        <v>236070.07</v>
      </c>
      <c r="D179" s="2">
        <v>271751.95</v>
      </c>
      <c r="E179" s="2">
        <v>207828.88</v>
      </c>
      <c r="F179" s="17">
        <f t="shared" si="8"/>
        <v>35681.880000000005</v>
      </c>
      <c r="G179" s="16">
        <f t="shared" si="9"/>
        <v>0.1511495294596219</v>
      </c>
      <c r="H179" s="17">
        <f t="shared" si="10"/>
        <v>-63923.07000000001</v>
      </c>
      <c r="I179" s="16">
        <f t="shared" si="11"/>
        <v>-0.23522580058763148</v>
      </c>
    </row>
    <row r="180" spans="1:9" ht="12.75">
      <c r="A180" s="1" t="s">
        <v>350</v>
      </c>
      <c r="B180" s="1" t="s">
        <v>351</v>
      </c>
      <c r="C180" s="2">
        <v>963522.64</v>
      </c>
      <c r="D180" s="2">
        <v>4070239.96</v>
      </c>
      <c r="E180" s="2">
        <v>968657.73</v>
      </c>
      <c r="F180" s="17">
        <f t="shared" si="8"/>
        <v>3106717.32</v>
      </c>
      <c r="G180" s="16">
        <f t="shared" si="9"/>
        <v>3.2243324557480038</v>
      </c>
      <c r="H180" s="17">
        <f t="shared" si="10"/>
        <v>-3101582.23</v>
      </c>
      <c r="I180" s="16">
        <f t="shared" si="11"/>
        <v>-0.7620145889383878</v>
      </c>
    </row>
    <row r="181" spans="1:9" ht="12.75">
      <c r="A181" s="1" t="s">
        <v>352</v>
      </c>
      <c r="B181" s="1" t="s">
        <v>353</v>
      </c>
      <c r="C181" s="2">
        <v>192898.63</v>
      </c>
      <c r="D181" s="2">
        <v>216930.17</v>
      </c>
      <c r="E181" s="2">
        <v>153015.29</v>
      </c>
      <c r="F181" s="17">
        <f t="shared" si="8"/>
        <v>24031.540000000008</v>
      </c>
      <c r="G181" s="16">
        <f t="shared" si="9"/>
        <v>0.12458118546513268</v>
      </c>
      <c r="H181" s="17">
        <f t="shared" si="10"/>
        <v>-63914.880000000005</v>
      </c>
      <c r="I181" s="16">
        <f t="shared" si="11"/>
        <v>-0.2946334297345547</v>
      </c>
    </row>
    <row r="182" spans="1:9" ht="12.75">
      <c r="A182" s="1" t="s">
        <v>354</v>
      </c>
      <c r="B182" s="1" t="s">
        <v>355</v>
      </c>
      <c r="C182" s="2">
        <v>134910.89</v>
      </c>
      <c r="D182" s="2">
        <v>1153021.71</v>
      </c>
      <c r="E182" s="2">
        <v>185090.74</v>
      </c>
      <c r="F182" s="17">
        <f t="shared" si="8"/>
        <v>1018110.82</v>
      </c>
      <c r="G182" s="16">
        <f t="shared" si="9"/>
        <v>7.5465429069513945</v>
      </c>
      <c r="H182" s="17">
        <f t="shared" si="10"/>
        <v>-967930.97</v>
      </c>
      <c r="I182" s="16">
        <f t="shared" si="11"/>
        <v>-0.839473326135377</v>
      </c>
    </row>
    <row r="183" spans="1:9" ht="12.75">
      <c r="A183" s="1" t="s">
        <v>356</v>
      </c>
      <c r="B183" s="1" t="s">
        <v>357</v>
      </c>
      <c r="C183" s="2">
        <v>299532.13</v>
      </c>
      <c r="D183" s="2">
        <v>383683.09</v>
      </c>
      <c r="E183" s="2">
        <v>355673.89</v>
      </c>
      <c r="F183" s="17">
        <f t="shared" si="8"/>
        <v>84150.96000000002</v>
      </c>
      <c r="G183" s="16">
        <f t="shared" si="9"/>
        <v>0.28094134675969495</v>
      </c>
      <c r="H183" s="17">
        <f t="shared" si="10"/>
        <v>-28009.20000000001</v>
      </c>
      <c r="I183" s="16">
        <f t="shared" si="11"/>
        <v>-0.07300087163080346</v>
      </c>
    </row>
    <row r="184" spans="1:9" ht="12.75">
      <c r="A184" s="1" t="s">
        <v>358</v>
      </c>
      <c r="B184" s="1" t="s">
        <v>359</v>
      </c>
      <c r="C184" s="2">
        <v>412454.19</v>
      </c>
      <c r="D184" s="2">
        <v>671644.66</v>
      </c>
      <c r="E184" s="2">
        <v>409306.94</v>
      </c>
      <c r="F184" s="17">
        <f t="shared" si="8"/>
        <v>259190.47000000003</v>
      </c>
      <c r="G184" s="16">
        <f t="shared" si="9"/>
        <v>0.6284103211559083</v>
      </c>
      <c r="H184" s="17">
        <f t="shared" si="10"/>
        <v>-262337.72000000003</v>
      </c>
      <c r="I184" s="16">
        <f t="shared" si="11"/>
        <v>-0.3905900480173549</v>
      </c>
    </row>
    <row r="185" spans="1:9" ht="12.75">
      <c r="A185" s="1" t="s">
        <v>360</v>
      </c>
      <c r="B185" s="1" t="s">
        <v>361</v>
      </c>
      <c r="C185" s="2">
        <v>206017.45</v>
      </c>
      <c r="D185" s="2">
        <v>260135.34</v>
      </c>
      <c r="E185" s="2">
        <v>223149.33</v>
      </c>
      <c r="F185" s="17">
        <f t="shared" si="8"/>
        <v>54117.889999999985</v>
      </c>
      <c r="G185" s="16">
        <f t="shared" si="9"/>
        <v>0.2626859520880391</v>
      </c>
      <c r="H185" s="17">
        <f t="shared" si="10"/>
        <v>-36986.01000000001</v>
      </c>
      <c r="I185" s="16">
        <f t="shared" si="11"/>
        <v>-0.14217987452223912</v>
      </c>
    </row>
    <row r="186" spans="1:9" ht="12.75">
      <c r="A186" s="1" t="s">
        <v>362</v>
      </c>
      <c r="B186" s="1" t="s">
        <v>363</v>
      </c>
      <c r="C186" s="2">
        <v>507443.02</v>
      </c>
      <c r="D186" s="2">
        <v>561321.64</v>
      </c>
      <c r="E186" s="2">
        <v>535660.23</v>
      </c>
      <c r="F186" s="17">
        <f t="shared" si="8"/>
        <v>53878.619999999995</v>
      </c>
      <c r="G186" s="16">
        <f t="shared" si="9"/>
        <v>0.1061766895522575</v>
      </c>
      <c r="H186" s="17">
        <f t="shared" si="10"/>
        <v>-25661.410000000033</v>
      </c>
      <c r="I186" s="16">
        <f t="shared" si="11"/>
        <v>-0.04571605327740443</v>
      </c>
    </row>
    <row r="187" spans="1:9" ht="12.75">
      <c r="A187" s="1" t="s">
        <v>364</v>
      </c>
      <c r="B187" s="1" t="s">
        <v>365</v>
      </c>
      <c r="C187" s="2">
        <v>1324911.74</v>
      </c>
      <c r="D187" s="2">
        <v>2785462.87</v>
      </c>
      <c r="E187" s="2">
        <v>1814152.55</v>
      </c>
      <c r="F187" s="17">
        <f t="shared" si="8"/>
        <v>1460551.1300000001</v>
      </c>
      <c r="G187" s="16">
        <f t="shared" si="9"/>
        <v>1.1023761703553174</v>
      </c>
      <c r="H187" s="17">
        <f t="shared" si="10"/>
        <v>-971310.3200000001</v>
      </c>
      <c r="I187" s="16">
        <f t="shared" si="11"/>
        <v>-0.34870697091718905</v>
      </c>
    </row>
    <row r="188" spans="1:9" ht="12.75">
      <c r="A188" s="1" t="s">
        <v>366</v>
      </c>
      <c r="B188" s="1" t="s">
        <v>367</v>
      </c>
      <c r="C188" s="2">
        <v>148765.49</v>
      </c>
      <c r="D188" s="2">
        <v>178221</v>
      </c>
      <c r="E188" s="2">
        <v>159179.39</v>
      </c>
      <c r="F188" s="17">
        <f t="shared" si="8"/>
        <v>29455.51000000001</v>
      </c>
      <c r="G188" s="16">
        <f t="shared" si="9"/>
        <v>0.19799961671218244</v>
      </c>
      <c r="H188" s="17">
        <f t="shared" si="10"/>
        <v>-19041.609999999986</v>
      </c>
      <c r="I188" s="16">
        <f t="shared" si="11"/>
        <v>-0.10684268408324488</v>
      </c>
    </row>
    <row r="189" spans="1:9" ht="12.75">
      <c r="A189" s="1" t="s">
        <v>368</v>
      </c>
      <c r="B189" s="1" t="s">
        <v>369</v>
      </c>
      <c r="C189" s="2">
        <v>158113.47</v>
      </c>
      <c r="D189" s="2">
        <v>147704.09</v>
      </c>
      <c r="E189" s="2">
        <v>104474.2</v>
      </c>
      <c r="F189" s="17">
        <f t="shared" si="8"/>
        <v>-10409.380000000005</v>
      </c>
      <c r="G189" s="16">
        <f t="shared" si="9"/>
        <v>-0.06583487162731932</v>
      </c>
      <c r="H189" s="17">
        <f t="shared" si="10"/>
        <v>-43229.89</v>
      </c>
      <c r="I189" s="16">
        <f t="shared" si="11"/>
        <v>-0.2926790314337267</v>
      </c>
    </row>
    <row r="190" spans="1:9" ht="12.75">
      <c r="A190" s="1" t="s">
        <v>370</v>
      </c>
      <c r="B190" s="1" t="s">
        <v>371</v>
      </c>
      <c r="C190" s="2">
        <v>2061763.46</v>
      </c>
      <c r="D190" s="2">
        <v>3338324.26</v>
      </c>
      <c r="E190" s="2">
        <v>3821326.06</v>
      </c>
      <c r="F190" s="17">
        <f t="shared" si="8"/>
        <v>1276560.7999999998</v>
      </c>
      <c r="G190" s="16">
        <f t="shared" si="9"/>
        <v>0.6191596779972034</v>
      </c>
      <c r="H190" s="17">
        <f t="shared" si="10"/>
        <v>483001.8000000003</v>
      </c>
      <c r="I190" s="16">
        <f t="shared" si="11"/>
        <v>0.1446839079676461</v>
      </c>
    </row>
    <row r="191" spans="1:9" ht="12.75">
      <c r="A191" s="1" t="s">
        <v>372</v>
      </c>
      <c r="B191" s="1" t="s">
        <v>373</v>
      </c>
      <c r="C191" s="2">
        <v>2051494.53</v>
      </c>
      <c r="D191" s="2">
        <v>1748340.54</v>
      </c>
      <c r="E191" s="2">
        <v>1203752.89</v>
      </c>
      <c r="F191" s="17">
        <f t="shared" si="8"/>
        <v>-303153.99</v>
      </c>
      <c r="G191" s="16">
        <f t="shared" si="9"/>
        <v>-0.1477722633752282</v>
      </c>
      <c r="H191" s="17">
        <f t="shared" si="10"/>
        <v>-544587.6500000001</v>
      </c>
      <c r="I191" s="16">
        <f t="shared" si="11"/>
        <v>-0.3114883156573148</v>
      </c>
    </row>
    <row r="192" spans="1:9" ht="12.75">
      <c r="A192" s="1" t="s">
        <v>374</v>
      </c>
      <c r="B192" s="1" t="s">
        <v>375</v>
      </c>
      <c r="C192" s="2">
        <v>2590555.01</v>
      </c>
      <c r="D192" s="2">
        <v>7022924.4</v>
      </c>
      <c r="E192" s="2">
        <v>2518124.59</v>
      </c>
      <c r="F192" s="17">
        <f t="shared" si="8"/>
        <v>4432369.390000001</v>
      </c>
      <c r="G192" s="16">
        <f t="shared" si="9"/>
        <v>1.7109728891647822</v>
      </c>
      <c r="H192" s="17">
        <f t="shared" si="10"/>
        <v>-4504799.8100000005</v>
      </c>
      <c r="I192" s="16">
        <f t="shared" si="11"/>
        <v>-0.6414421619005325</v>
      </c>
    </row>
    <row r="193" spans="1:9" ht="12.75">
      <c r="A193" s="1" t="s">
        <v>376</v>
      </c>
      <c r="B193" s="1" t="s">
        <v>377</v>
      </c>
      <c r="C193" s="2">
        <v>109197.34</v>
      </c>
      <c r="D193" s="2">
        <v>55101.64</v>
      </c>
      <c r="E193" s="2">
        <v>66059.71</v>
      </c>
      <c r="F193" s="17">
        <f t="shared" si="8"/>
        <v>-54095.7</v>
      </c>
      <c r="G193" s="16">
        <f t="shared" si="9"/>
        <v>-0.4953939354200386</v>
      </c>
      <c r="H193" s="17">
        <f t="shared" si="10"/>
        <v>10958.070000000007</v>
      </c>
      <c r="I193" s="16">
        <f t="shared" si="11"/>
        <v>0.19887012437379373</v>
      </c>
    </row>
    <row r="194" spans="1:9" ht="12.75">
      <c r="A194" s="1" t="s">
        <v>378</v>
      </c>
      <c r="B194" s="1" t="s">
        <v>379</v>
      </c>
      <c r="C194" s="2">
        <v>200</v>
      </c>
      <c r="D194" s="2">
        <v>623.62</v>
      </c>
      <c r="E194" s="3" t="s">
        <v>380</v>
      </c>
      <c r="F194" s="17">
        <f t="shared" si="8"/>
        <v>423.62</v>
      </c>
      <c r="G194" s="16">
        <f t="shared" si="9"/>
        <v>2.1181</v>
      </c>
      <c r="H194" s="17">
        <f t="shared" si="10"/>
        <v>-623.62</v>
      </c>
      <c r="I194" s="16">
        <f t="shared" si="11"/>
        <v>-1</v>
      </c>
    </row>
    <row r="195" spans="1:9" ht="12.75">
      <c r="A195" s="1" t="s">
        <v>381</v>
      </c>
      <c r="B195" s="1" t="s">
        <v>382</v>
      </c>
      <c r="C195" s="3" t="s">
        <v>380</v>
      </c>
      <c r="D195" s="3" t="s">
        <v>380</v>
      </c>
      <c r="E195" s="2">
        <v>300</v>
      </c>
      <c r="F195" s="17">
        <f t="shared" si="8"/>
        <v>0</v>
      </c>
      <c r="G195" s="16" t="e">
        <f t="shared" si="9"/>
        <v>#DIV/0!</v>
      </c>
      <c r="H195" s="17">
        <f t="shared" si="10"/>
        <v>300</v>
      </c>
      <c r="I195" s="16" t="e">
        <f t="shared" si="11"/>
        <v>#DIV/0!</v>
      </c>
    </row>
    <row r="196" spans="1:9" ht="12.75">
      <c r="A196" s="1" t="s">
        <v>383</v>
      </c>
      <c r="B196" s="1" t="s">
        <v>384</v>
      </c>
      <c r="C196" s="3" t="s">
        <v>380</v>
      </c>
      <c r="D196" s="2">
        <v>10301.05</v>
      </c>
      <c r="E196" s="2">
        <v>8510.53</v>
      </c>
      <c r="F196" s="17">
        <f t="shared" si="8"/>
        <v>10301.05</v>
      </c>
      <c r="G196" s="16" t="e">
        <f t="shared" si="9"/>
        <v>#DIV/0!</v>
      </c>
      <c r="H196" s="17">
        <f t="shared" si="10"/>
        <v>-1790.5199999999986</v>
      </c>
      <c r="I196" s="16">
        <f t="shared" si="11"/>
        <v>-0.17381917377354725</v>
      </c>
    </row>
    <row r="197" spans="1:9" ht="12.75">
      <c r="A197" s="1" t="s">
        <v>385</v>
      </c>
      <c r="B197" s="1" t="s">
        <v>386</v>
      </c>
      <c r="C197" s="2">
        <v>83522.97</v>
      </c>
      <c r="D197" s="2">
        <v>86096.52</v>
      </c>
      <c r="E197" s="2">
        <v>84247.78</v>
      </c>
      <c r="F197" s="17">
        <f t="shared" si="8"/>
        <v>2573.550000000003</v>
      </c>
      <c r="G197" s="16">
        <f t="shared" si="9"/>
        <v>0.03081248188372615</v>
      </c>
      <c r="H197" s="17">
        <f t="shared" si="10"/>
        <v>-1848.7400000000052</v>
      </c>
      <c r="I197" s="16">
        <f t="shared" si="11"/>
        <v>-0.021472877184815428</v>
      </c>
    </row>
    <row r="198" spans="1:9" ht="12.75">
      <c r="A198" s="1" t="s">
        <v>387</v>
      </c>
      <c r="B198" s="1" t="s">
        <v>388</v>
      </c>
      <c r="C198" s="2">
        <v>905871.21</v>
      </c>
      <c r="D198" s="2">
        <v>679361.62</v>
      </c>
      <c r="E198" s="2">
        <v>1429192.66</v>
      </c>
      <c r="F198" s="17">
        <f t="shared" si="8"/>
        <v>-226509.58999999997</v>
      </c>
      <c r="G198" s="16">
        <f t="shared" si="9"/>
        <v>-0.25004612962586586</v>
      </c>
      <c r="H198" s="17">
        <f t="shared" si="10"/>
        <v>749831.0399999999</v>
      </c>
      <c r="I198" s="16">
        <f t="shared" si="11"/>
        <v>1.1037288800624325</v>
      </c>
    </row>
    <row r="199" spans="1:9" ht="12.75">
      <c r="A199" s="1" t="s">
        <v>389</v>
      </c>
      <c r="B199" s="1" t="s">
        <v>390</v>
      </c>
      <c r="C199" s="2">
        <v>781163.03</v>
      </c>
      <c r="D199" s="2">
        <v>893975.3</v>
      </c>
      <c r="E199" s="2">
        <v>746946.11</v>
      </c>
      <c r="F199" s="17">
        <f t="shared" si="8"/>
        <v>112812.27000000002</v>
      </c>
      <c r="G199" s="16">
        <f t="shared" si="9"/>
        <v>0.1444157821959393</v>
      </c>
      <c r="H199" s="17">
        <f t="shared" si="10"/>
        <v>-147029.19000000006</v>
      </c>
      <c r="I199" s="16">
        <f t="shared" si="11"/>
        <v>-0.16446672519923095</v>
      </c>
    </row>
    <row r="200" spans="1:9" ht="12.75">
      <c r="A200" s="1" t="s">
        <v>391</v>
      </c>
      <c r="B200" s="1" t="s">
        <v>392</v>
      </c>
      <c r="C200" s="2">
        <v>116867.56</v>
      </c>
      <c r="D200" s="2">
        <v>132113.55</v>
      </c>
      <c r="E200" s="2">
        <v>93691.39</v>
      </c>
      <c r="F200" s="17">
        <f aca="true" t="shared" si="12" ref="F200:F253">+D200-C200</f>
        <v>15245.98999999999</v>
      </c>
      <c r="G200" s="16">
        <f aca="true" t="shared" si="13" ref="G200:G253">+F200/C200</f>
        <v>0.13045527775201254</v>
      </c>
      <c r="H200" s="17">
        <f aca="true" t="shared" si="14" ref="H200:H253">+E200-D200</f>
        <v>-38422.15999999999</v>
      </c>
      <c r="I200" s="16">
        <f aca="true" t="shared" si="15" ref="I200:I253">+H200/D200</f>
        <v>-0.2908267925583711</v>
      </c>
    </row>
    <row r="201" spans="1:9" ht="12.75">
      <c r="A201" s="1" t="s">
        <v>393</v>
      </c>
      <c r="B201" s="1" t="s">
        <v>394</v>
      </c>
      <c r="C201" s="2">
        <v>117379.18</v>
      </c>
      <c r="D201" s="2">
        <v>152121.98</v>
      </c>
      <c r="E201" s="2">
        <v>130307.55</v>
      </c>
      <c r="F201" s="17">
        <f t="shared" si="12"/>
        <v>34742.80000000002</v>
      </c>
      <c r="G201" s="16">
        <f t="shared" si="13"/>
        <v>0.2959877552390468</v>
      </c>
      <c r="H201" s="17">
        <f t="shared" si="14"/>
        <v>-21814.430000000008</v>
      </c>
      <c r="I201" s="16">
        <f t="shared" si="15"/>
        <v>-0.14340090761374527</v>
      </c>
    </row>
    <row r="202" spans="1:9" ht="12.75">
      <c r="A202" s="1" t="s">
        <v>395</v>
      </c>
      <c r="B202" s="1" t="s">
        <v>396</v>
      </c>
      <c r="C202" s="2">
        <v>226748.73</v>
      </c>
      <c r="D202" s="2">
        <v>287359.56</v>
      </c>
      <c r="E202" s="2">
        <v>352785.96</v>
      </c>
      <c r="F202" s="17">
        <f t="shared" si="12"/>
        <v>60610.82999999999</v>
      </c>
      <c r="G202" s="16">
        <f t="shared" si="13"/>
        <v>0.2673039447674083</v>
      </c>
      <c r="H202" s="17">
        <f t="shared" si="14"/>
        <v>65426.40000000002</v>
      </c>
      <c r="I202" s="16">
        <f t="shared" si="15"/>
        <v>0.22768130630489558</v>
      </c>
    </row>
    <row r="203" spans="1:9" ht="12.75">
      <c r="A203" s="1" t="s">
        <v>397</v>
      </c>
      <c r="B203" s="1" t="s">
        <v>398</v>
      </c>
      <c r="C203" s="2">
        <v>3568765.66</v>
      </c>
      <c r="D203" s="2">
        <v>6725397.1</v>
      </c>
      <c r="E203" s="2">
        <v>5606447.13</v>
      </c>
      <c r="F203" s="17">
        <f t="shared" si="12"/>
        <v>3156631.4399999995</v>
      </c>
      <c r="G203" s="16">
        <f t="shared" si="13"/>
        <v>0.8845163120068801</v>
      </c>
      <c r="H203" s="17">
        <f t="shared" si="14"/>
        <v>-1118949.9699999997</v>
      </c>
      <c r="I203" s="16">
        <f t="shared" si="15"/>
        <v>-0.1663767883683775</v>
      </c>
    </row>
    <row r="204" spans="1:9" ht="12.75">
      <c r="A204" s="1" t="s">
        <v>399</v>
      </c>
      <c r="B204" s="1" t="s">
        <v>400</v>
      </c>
      <c r="C204" s="2">
        <v>1908506.79</v>
      </c>
      <c r="D204" s="2">
        <v>1908890.51</v>
      </c>
      <c r="E204" s="2">
        <v>1674092.59</v>
      </c>
      <c r="F204" s="17">
        <f t="shared" si="12"/>
        <v>383.71999999997206</v>
      </c>
      <c r="G204" s="16">
        <f t="shared" si="13"/>
        <v>0.00020105770752849774</v>
      </c>
      <c r="H204" s="17">
        <f t="shared" si="14"/>
        <v>-234797.91999999993</v>
      </c>
      <c r="I204" s="16">
        <f t="shared" si="15"/>
        <v>-0.1230022983350679</v>
      </c>
    </row>
    <row r="205" spans="1:9" ht="12.75">
      <c r="A205" s="1" t="s">
        <v>401</v>
      </c>
      <c r="B205" s="1" t="s">
        <v>402</v>
      </c>
      <c r="C205" s="2">
        <v>404158.07</v>
      </c>
      <c r="D205" s="2">
        <v>452000.21</v>
      </c>
      <c r="E205" s="2">
        <v>356430.02</v>
      </c>
      <c r="F205" s="17">
        <f t="shared" si="12"/>
        <v>47842.140000000014</v>
      </c>
      <c r="G205" s="16">
        <f t="shared" si="13"/>
        <v>0.118374822999328</v>
      </c>
      <c r="H205" s="17">
        <f t="shared" si="14"/>
        <v>-95570.19</v>
      </c>
      <c r="I205" s="16">
        <f t="shared" si="15"/>
        <v>-0.21143837521668407</v>
      </c>
    </row>
    <row r="206" spans="1:9" ht="12.75">
      <c r="A206" s="1" t="s">
        <v>403</v>
      </c>
      <c r="B206" s="1" t="s">
        <v>404</v>
      </c>
      <c r="C206" s="2">
        <v>3932220.44</v>
      </c>
      <c r="D206" s="2">
        <v>2037448.52</v>
      </c>
      <c r="E206" s="2">
        <v>967013.91</v>
      </c>
      <c r="F206" s="17">
        <f t="shared" si="12"/>
        <v>-1894771.92</v>
      </c>
      <c r="G206" s="16">
        <f t="shared" si="13"/>
        <v>-0.48185801099187614</v>
      </c>
      <c r="H206" s="17">
        <f t="shared" si="14"/>
        <v>-1070434.6099999999</v>
      </c>
      <c r="I206" s="16">
        <f t="shared" si="15"/>
        <v>-0.5253799541398965</v>
      </c>
    </row>
    <row r="207" spans="1:9" ht="12.75">
      <c r="A207" s="1" t="s">
        <v>405</v>
      </c>
      <c r="B207" s="1" t="s">
        <v>406</v>
      </c>
      <c r="C207" s="2">
        <v>174239.91</v>
      </c>
      <c r="D207" s="2">
        <v>188707.23</v>
      </c>
      <c r="E207" s="2">
        <v>181614.04</v>
      </c>
      <c r="F207" s="17">
        <f t="shared" si="12"/>
        <v>14467.320000000007</v>
      </c>
      <c r="G207" s="16">
        <f t="shared" si="13"/>
        <v>0.08303103462346834</v>
      </c>
      <c r="H207" s="17">
        <f t="shared" si="14"/>
        <v>-7093.190000000002</v>
      </c>
      <c r="I207" s="16">
        <f t="shared" si="15"/>
        <v>-0.03758833193619557</v>
      </c>
    </row>
    <row r="208" spans="1:9" ht="12.75">
      <c r="A208" s="1" t="s">
        <v>407</v>
      </c>
      <c r="B208" s="1" t="s">
        <v>408</v>
      </c>
      <c r="C208" s="2">
        <v>180451.11</v>
      </c>
      <c r="D208" s="2">
        <v>206153.1</v>
      </c>
      <c r="E208" s="2">
        <v>137436.43</v>
      </c>
      <c r="F208" s="17">
        <f t="shared" si="12"/>
        <v>25701.99000000002</v>
      </c>
      <c r="G208" s="16">
        <f t="shared" si="13"/>
        <v>0.1424318753151478</v>
      </c>
      <c r="H208" s="17">
        <f t="shared" si="14"/>
        <v>-68716.67000000001</v>
      </c>
      <c r="I208" s="16">
        <f t="shared" si="15"/>
        <v>-0.3333283370465931</v>
      </c>
    </row>
    <row r="209" spans="1:9" ht="12.75">
      <c r="A209" s="1" t="s">
        <v>409</v>
      </c>
      <c r="B209" s="1" t="s">
        <v>410</v>
      </c>
      <c r="C209" s="2">
        <v>4125255.48</v>
      </c>
      <c r="D209" s="2">
        <v>5974032.29</v>
      </c>
      <c r="E209" s="2">
        <v>3253233.08</v>
      </c>
      <c r="F209" s="17">
        <f t="shared" si="12"/>
        <v>1848776.81</v>
      </c>
      <c r="G209" s="16">
        <f t="shared" si="13"/>
        <v>0.4481605609551242</v>
      </c>
      <c r="H209" s="17">
        <f t="shared" si="14"/>
        <v>-2720799.21</v>
      </c>
      <c r="I209" s="16">
        <f t="shared" si="15"/>
        <v>-0.45543764712393275</v>
      </c>
    </row>
    <row r="210" spans="1:9" ht="12.75">
      <c r="A210" s="1" t="s">
        <v>411</v>
      </c>
      <c r="B210" s="1" t="s">
        <v>412</v>
      </c>
      <c r="C210" s="2">
        <v>1236926.93</v>
      </c>
      <c r="D210" s="2">
        <v>1297026.47</v>
      </c>
      <c r="E210" s="2">
        <v>1263228.07</v>
      </c>
      <c r="F210" s="17">
        <f t="shared" si="12"/>
        <v>60099.54000000004</v>
      </c>
      <c r="G210" s="16">
        <f t="shared" si="13"/>
        <v>0.04858778521379597</v>
      </c>
      <c r="H210" s="17">
        <f t="shared" si="14"/>
        <v>-33798.39999999991</v>
      </c>
      <c r="I210" s="16">
        <f t="shared" si="15"/>
        <v>-0.026058373349928554</v>
      </c>
    </row>
    <row r="211" spans="1:9" ht="12.75">
      <c r="A211" s="1" t="s">
        <v>413</v>
      </c>
      <c r="B211" s="1" t="s">
        <v>414</v>
      </c>
      <c r="C211" s="2">
        <v>263500.06</v>
      </c>
      <c r="D211" s="2">
        <v>333069.41</v>
      </c>
      <c r="E211" s="2">
        <v>244861.11</v>
      </c>
      <c r="F211" s="17">
        <f t="shared" si="12"/>
        <v>69569.34999999998</v>
      </c>
      <c r="G211" s="16">
        <f t="shared" si="13"/>
        <v>0.2640202434868515</v>
      </c>
      <c r="H211" s="17">
        <f t="shared" si="14"/>
        <v>-88208.29999999999</v>
      </c>
      <c r="I211" s="16">
        <f t="shared" si="15"/>
        <v>-0.26483458808180554</v>
      </c>
    </row>
    <row r="212" spans="1:9" ht="12.75">
      <c r="A212" s="1" t="s">
        <v>415</v>
      </c>
      <c r="B212" s="1" t="s">
        <v>416</v>
      </c>
      <c r="C212" s="2">
        <v>115587.74</v>
      </c>
      <c r="D212" s="2">
        <v>253961.11</v>
      </c>
      <c r="E212" s="2">
        <v>92893.08</v>
      </c>
      <c r="F212" s="17">
        <f t="shared" si="12"/>
        <v>138373.37</v>
      </c>
      <c r="G212" s="16">
        <f t="shared" si="13"/>
        <v>1.1971284324790845</v>
      </c>
      <c r="H212" s="17">
        <f t="shared" si="14"/>
        <v>-161068.02999999997</v>
      </c>
      <c r="I212" s="16">
        <f t="shared" si="15"/>
        <v>-0.6342232084274635</v>
      </c>
    </row>
    <row r="213" spans="1:9" ht="12.75">
      <c r="A213" s="1" t="s">
        <v>417</v>
      </c>
      <c r="B213" s="1" t="s">
        <v>418</v>
      </c>
      <c r="C213" s="2">
        <v>365990.58</v>
      </c>
      <c r="D213" s="2">
        <v>416916.29</v>
      </c>
      <c r="E213" s="2">
        <v>346796.73</v>
      </c>
      <c r="F213" s="17">
        <f t="shared" si="12"/>
        <v>50925.70999999996</v>
      </c>
      <c r="G213" s="16">
        <f t="shared" si="13"/>
        <v>0.13914486542249246</v>
      </c>
      <c r="H213" s="17">
        <f t="shared" si="14"/>
        <v>-70119.56</v>
      </c>
      <c r="I213" s="16">
        <f t="shared" si="15"/>
        <v>-0.1681861843297128</v>
      </c>
    </row>
    <row r="214" spans="1:9" ht="12.75">
      <c r="A214" s="1" t="s">
        <v>419</v>
      </c>
      <c r="B214" s="1" t="s">
        <v>420</v>
      </c>
      <c r="C214" s="2">
        <v>296549.37</v>
      </c>
      <c r="D214" s="2">
        <v>384536.57</v>
      </c>
      <c r="E214" s="2">
        <v>244048.83</v>
      </c>
      <c r="F214" s="17">
        <f t="shared" si="12"/>
        <v>87987.20000000001</v>
      </c>
      <c r="G214" s="16">
        <f t="shared" si="13"/>
        <v>0.29670337859763457</v>
      </c>
      <c r="H214" s="17">
        <f t="shared" si="14"/>
        <v>-140487.74000000002</v>
      </c>
      <c r="I214" s="16">
        <f t="shared" si="15"/>
        <v>-0.3653429893546926</v>
      </c>
    </row>
    <row r="215" spans="1:9" ht="12.75">
      <c r="A215" s="1" t="s">
        <v>421</v>
      </c>
      <c r="B215" s="1" t="s">
        <v>422</v>
      </c>
      <c r="C215" s="2">
        <v>501361.58</v>
      </c>
      <c r="D215" s="2">
        <v>613073.94</v>
      </c>
      <c r="E215" s="2">
        <v>481387.98</v>
      </c>
      <c r="F215" s="17">
        <f t="shared" si="12"/>
        <v>111712.35999999993</v>
      </c>
      <c r="G215" s="16">
        <f t="shared" si="13"/>
        <v>0.22281795106836852</v>
      </c>
      <c r="H215" s="17">
        <f t="shared" si="14"/>
        <v>-131685.95999999996</v>
      </c>
      <c r="I215" s="16">
        <f t="shared" si="15"/>
        <v>-0.21479621201971164</v>
      </c>
    </row>
    <row r="216" spans="1:9" ht="12.75">
      <c r="A216" s="1" t="s">
        <v>423</v>
      </c>
      <c r="B216" s="1" t="s">
        <v>424</v>
      </c>
      <c r="C216" s="2">
        <v>335316.36</v>
      </c>
      <c r="D216" s="2">
        <v>375251.79</v>
      </c>
      <c r="E216" s="2">
        <v>319520.98</v>
      </c>
      <c r="F216" s="17">
        <f t="shared" si="12"/>
        <v>39935.42999999999</v>
      </c>
      <c r="G216" s="16">
        <f t="shared" si="13"/>
        <v>0.11909776785123158</v>
      </c>
      <c r="H216" s="17">
        <f t="shared" si="14"/>
        <v>-55730.81</v>
      </c>
      <c r="I216" s="16">
        <f t="shared" si="15"/>
        <v>-0.14851577390210452</v>
      </c>
    </row>
    <row r="217" spans="1:9" ht="12.75">
      <c r="A217" s="1" t="s">
        <v>425</v>
      </c>
      <c r="B217" s="1" t="s">
        <v>426</v>
      </c>
      <c r="C217" s="2">
        <v>1555827.53</v>
      </c>
      <c r="D217" s="2">
        <v>483132.17</v>
      </c>
      <c r="E217" s="2">
        <v>585426.08</v>
      </c>
      <c r="F217" s="17">
        <f t="shared" si="12"/>
        <v>-1072695.36</v>
      </c>
      <c r="G217" s="16">
        <f t="shared" si="13"/>
        <v>-0.6894693269761077</v>
      </c>
      <c r="H217" s="17">
        <f t="shared" si="14"/>
        <v>102293.90999999997</v>
      </c>
      <c r="I217" s="16">
        <f t="shared" si="15"/>
        <v>0.21173069472893924</v>
      </c>
    </row>
    <row r="218" spans="1:9" ht="12.75">
      <c r="A218" s="1" t="s">
        <v>427</v>
      </c>
      <c r="B218" s="1" t="s">
        <v>428</v>
      </c>
      <c r="C218" s="2">
        <v>400690.92</v>
      </c>
      <c r="D218" s="2">
        <v>1499676.62</v>
      </c>
      <c r="E218" s="2">
        <v>424862.78</v>
      </c>
      <c r="F218" s="17">
        <f t="shared" si="12"/>
        <v>1098985.7000000002</v>
      </c>
      <c r="G218" s="16">
        <f t="shared" si="13"/>
        <v>2.7427267381052713</v>
      </c>
      <c r="H218" s="17">
        <f t="shared" si="14"/>
        <v>-1074813.84</v>
      </c>
      <c r="I218" s="16">
        <f t="shared" si="15"/>
        <v>-0.7166970703324027</v>
      </c>
    </row>
    <row r="219" spans="1:9" ht="12.75">
      <c r="A219" s="1" t="s">
        <v>429</v>
      </c>
      <c r="B219" s="1" t="s">
        <v>430</v>
      </c>
      <c r="C219" s="2">
        <v>437686.87</v>
      </c>
      <c r="D219" s="2">
        <v>468183.45</v>
      </c>
      <c r="E219" s="2">
        <v>452337.17</v>
      </c>
      <c r="F219" s="17">
        <f t="shared" si="12"/>
        <v>30496.580000000016</v>
      </c>
      <c r="G219" s="16">
        <f t="shared" si="13"/>
        <v>0.06967670745983313</v>
      </c>
      <c r="H219" s="17">
        <f t="shared" si="14"/>
        <v>-15846.280000000028</v>
      </c>
      <c r="I219" s="16">
        <f t="shared" si="15"/>
        <v>-0.03384630533180963</v>
      </c>
    </row>
    <row r="220" spans="1:9" ht="12.75">
      <c r="A220" s="1" t="s">
        <v>431</v>
      </c>
      <c r="B220" s="1" t="s">
        <v>432</v>
      </c>
      <c r="C220" s="2">
        <v>3428431.14</v>
      </c>
      <c r="D220" s="2">
        <v>2314725.83</v>
      </c>
      <c r="E220" s="2">
        <v>1073369.7</v>
      </c>
      <c r="F220" s="17">
        <f t="shared" si="12"/>
        <v>-1113705.31</v>
      </c>
      <c r="G220" s="16">
        <f t="shared" si="13"/>
        <v>-0.32484400722133216</v>
      </c>
      <c r="H220" s="17">
        <f t="shared" si="14"/>
        <v>-1241356.1300000001</v>
      </c>
      <c r="I220" s="16">
        <f t="shared" si="15"/>
        <v>-0.5362864637839204</v>
      </c>
    </row>
    <row r="221" spans="1:9" ht="12.75">
      <c r="A221" s="1" t="s">
        <v>433</v>
      </c>
      <c r="B221" s="1" t="s">
        <v>434</v>
      </c>
      <c r="C221" s="2">
        <v>213932.06</v>
      </c>
      <c r="D221" s="2">
        <v>376907.65</v>
      </c>
      <c r="E221" s="2">
        <v>270481.69</v>
      </c>
      <c r="F221" s="17">
        <f t="shared" si="12"/>
        <v>162975.59000000003</v>
      </c>
      <c r="G221" s="16">
        <f t="shared" si="13"/>
        <v>0.7618100344567337</v>
      </c>
      <c r="H221" s="17">
        <f t="shared" si="14"/>
        <v>-106425.96000000002</v>
      </c>
      <c r="I221" s="16">
        <f t="shared" si="15"/>
        <v>-0.2823661445980203</v>
      </c>
    </row>
    <row r="222" spans="1:9" ht="12.75">
      <c r="A222" s="1" t="s">
        <v>435</v>
      </c>
      <c r="B222" s="1" t="s">
        <v>436</v>
      </c>
      <c r="C222" s="2">
        <v>189379.35</v>
      </c>
      <c r="D222" s="2">
        <v>178129.6</v>
      </c>
      <c r="E222" s="2">
        <v>132696.47</v>
      </c>
      <c r="F222" s="17">
        <f t="shared" si="12"/>
        <v>-11249.75</v>
      </c>
      <c r="G222" s="16">
        <f t="shared" si="13"/>
        <v>-0.059403255951612464</v>
      </c>
      <c r="H222" s="17">
        <f t="shared" si="14"/>
        <v>-45433.130000000005</v>
      </c>
      <c r="I222" s="16">
        <f t="shared" si="15"/>
        <v>-0.2550565992401039</v>
      </c>
    </row>
    <row r="223" spans="1:9" ht="12.75">
      <c r="A223" s="1" t="s">
        <v>437</v>
      </c>
      <c r="B223" s="1" t="s">
        <v>438</v>
      </c>
      <c r="C223" s="2">
        <v>1229492.74</v>
      </c>
      <c r="D223" s="2">
        <v>284167.19</v>
      </c>
      <c r="E223" s="2">
        <v>256011.57</v>
      </c>
      <c r="F223" s="17">
        <f t="shared" si="12"/>
        <v>-945325.55</v>
      </c>
      <c r="G223" s="16">
        <f t="shared" si="13"/>
        <v>-0.7688744465461423</v>
      </c>
      <c r="H223" s="17">
        <f t="shared" si="14"/>
        <v>-28155.619999999995</v>
      </c>
      <c r="I223" s="16">
        <f t="shared" si="15"/>
        <v>-0.09908117823173039</v>
      </c>
    </row>
    <row r="224" spans="1:9" ht="12.75">
      <c r="A224" s="1" t="s">
        <v>439</v>
      </c>
      <c r="B224" s="1" t="s">
        <v>440</v>
      </c>
      <c r="C224" s="2">
        <v>300519.72</v>
      </c>
      <c r="D224" s="2">
        <v>315870.47</v>
      </c>
      <c r="E224" s="2">
        <v>303311.23</v>
      </c>
      <c r="F224" s="17">
        <f t="shared" si="12"/>
        <v>15350.75</v>
      </c>
      <c r="G224" s="16">
        <f t="shared" si="13"/>
        <v>0.05108067450615221</v>
      </c>
      <c r="H224" s="17">
        <f t="shared" si="14"/>
        <v>-12559.23999999999</v>
      </c>
      <c r="I224" s="16">
        <f t="shared" si="15"/>
        <v>-0.03976072850368061</v>
      </c>
    </row>
    <row r="225" spans="1:9" ht="12.75">
      <c r="A225" s="1" t="s">
        <v>441</v>
      </c>
      <c r="B225" s="1" t="s">
        <v>442</v>
      </c>
      <c r="C225" s="2">
        <v>161502.01</v>
      </c>
      <c r="D225" s="2">
        <v>133189</v>
      </c>
      <c r="E225" s="2">
        <v>152249.99</v>
      </c>
      <c r="F225" s="17">
        <f t="shared" si="12"/>
        <v>-28313.01000000001</v>
      </c>
      <c r="G225" s="16">
        <f t="shared" si="13"/>
        <v>-0.17531057353403842</v>
      </c>
      <c r="H225" s="17">
        <f t="shared" si="14"/>
        <v>19060.98999999999</v>
      </c>
      <c r="I225" s="16">
        <f t="shared" si="15"/>
        <v>0.1431123441125017</v>
      </c>
    </row>
    <row r="226" spans="1:9" ht="12.75">
      <c r="A226" s="1" t="s">
        <v>443</v>
      </c>
      <c r="B226" s="1" t="s">
        <v>444</v>
      </c>
      <c r="C226" s="2">
        <v>370797.82</v>
      </c>
      <c r="D226" s="2">
        <v>485929.44</v>
      </c>
      <c r="E226" s="2">
        <v>362458.1</v>
      </c>
      <c r="F226" s="17">
        <f t="shared" si="12"/>
        <v>115131.62</v>
      </c>
      <c r="G226" s="16">
        <f t="shared" si="13"/>
        <v>0.31049702503644705</v>
      </c>
      <c r="H226" s="17">
        <f t="shared" si="14"/>
        <v>-123471.34000000003</v>
      </c>
      <c r="I226" s="16">
        <f t="shared" si="15"/>
        <v>-0.25409314570444635</v>
      </c>
    </row>
    <row r="227" spans="1:9" ht="12.75">
      <c r="A227" s="1" t="s">
        <v>445</v>
      </c>
      <c r="B227" s="1" t="s">
        <v>446</v>
      </c>
      <c r="C227" s="2">
        <v>73799.24</v>
      </c>
      <c r="D227" s="2">
        <v>94021.13</v>
      </c>
      <c r="E227" s="2">
        <v>98338.19</v>
      </c>
      <c r="F227" s="17">
        <f t="shared" si="12"/>
        <v>20221.89</v>
      </c>
      <c r="G227" s="16">
        <f t="shared" si="13"/>
        <v>0.27401217139905504</v>
      </c>
      <c r="H227" s="17">
        <f t="shared" si="14"/>
        <v>4317.059999999998</v>
      </c>
      <c r="I227" s="16">
        <f t="shared" si="15"/>
        <v>0.045915848916089366</v>
      </c>
    </row>
    <row r="228" spans="1:9" ht="12.75">
      <c r="A228" s="1" t="s">
        <v>447</v>
      </c>
      <c r="B228" s="1" t="s">
        <v>448</v>
      </c>
      <c r="C228" s="2">
        <v>114464.72</v>
      </c>
      <c r="D228" s="2">
        <v>196050.2</v>
      </c>
      <c r="E228" s="2">
        <v>232406</v>
      </c>
      <c r="F228" s="17">
        <f t="shared" si="12"/>
        <v>81585.48000000001</v>
      </c>
      <c r="G228" s="16">
        <f t="shared" si="13"/>
        <v>0.7127565594010102</v>
      </c>
      <c r="H228" s="17">
        <f t="shared" si="14"/>
        <v>36355.79999999999</v>
      </c>
      <c r="I228" s="16">
        <f t="shared" si="15"/>
        <v>0.18544127983547065</v>
      </c>
    </row>
    <row r="229" spans="1:9" ht="12.75">
      <c r="A229" s="1" t="s">
        <v>449</v>
      </c>
      <c r="B229" s="1" t="s">
        <v>450</v>
      </c>
      <c r="C229" s="2">
        <v>211794.86</v>
      </c>
      <c r="D229" s="2">
        <v>570457.14</v>
      </c>
      <c r="E229" s="2">
        <v>187085.18</v>
      </c>
      <c r="F229" s="17">
        <f t="shared" si="12"/>
        <v>358662.28</v>
      </c>
      <c r="G229" s="16">
        <f t="shared" si="13"/>
        <v>1.6934418521771495</v>
      </c>
      <c r="H229" s="17">
        <f t="shared" si="14"/>
        <v>-383371.96</v>
      </c>
      <c r="I229" s="16">
        <f t="shared" si="15"/>
        <v>-0.6720434071523761</v>
      </c>
    </row>
    <row r="230" spans="1:9" ht="12.75">
      <c r="A230" s="1" t="s">
        <v>451</v>
      </c>
      <c r="B230" s="1" t="s">
        <v>452</v>
      </c>
      <c r="C230" s="2">
        <v>911904.2</v>
      </c>
      <c r="D230" s="2">
        <v>1186030.09</v>
      </c>
      <c r="E230" s="2">
        <v>725574.52</v>
      </c>
      <c r="F230" s="17">
        <f t="shared" si="12"/>
        <v>274125.89000000013</v>
      </c>
      <c r="G230" s="16">
        <f t="shared" si="13"/>
        <v>0.3006082108186366</v>
      </c>
      <c r="H230" s="17">
        <f t="shared" si="14"/>
        <v>-460455.57000000007</v>
      </c>
      <c r="I230" s="16">
        <f t="shared" si="15"/>
        <v>-0.3882326206411846</v>
      </c>
    </row>
    <row r="231" spans="1:9" ht="12.75">
      <c r="A231" s="1" t="s">
        <v>453</v>
      </c>
      <c r="B231" s="1" t="s">
        <v>454</v>
      </c>
      <c r="C231" s="2">
        <v>2063542.08</v>
      </c>
      <c r="D231" s="2">
        <v>3601926.12</v>
      </c>
      <c r="E231" s="2">
        <v>9236682.56</v>
      </c>
      <c r="F231" s="17">
        <f t="shared" si="12"/>
        <v>1538384.04</v>
      </c>
      <c r="G231" s="16">
        <f t="shared" si="13"/>
        <v>0.7455065030706812</v>
      </c>
      <c r="H231" s="17">
        <f t="shared" si="14"/>
        <v>5634756.44</v>
      </c>
      <c r="I231" s="16">
        <f t="shared" si="15"/>
        <v>1.5643731304516597</v>
      </c>
    </row>
    <row r="232" spans="1:9" ht="12.75">
      <c r="A232" s="1" t="s">
        <v>455</v>
      </c>
      <c r="B232" s="1" t="s">
        <v>456</v>
      </c>
      <c r="C232" s="2">
        <v>206320.48</v>
      </c>
      <c r="D232" s="2">
        <v>324253.61</v>
      </c>
      <c r="E232" s="2">
        <v>318400.44</v>
      </c>
      <c r="F232" s="17">
        <f t="shared" si="12"/>
        <v>117933.12999999998</v>
      </c>
      <c r="G232" s="16">
        <f t="shared" si="13"/>
        <v>0.5716016655253999</v>
      </c>
      <c r="H232" s="17">
        <f t="shared" si="14"/>
        <v>-5853.169999999984</v>
      </c>
      <c r="I232" s="16">
        <f t="shared" si="15"/>
        <v>-0.01805120997727669</v>
      </c>
    </row>
    <row r="233" spans="1:9" ht="12.75">
      <c r="A233" s="1" t="s">
        <v>457</v>
      </c>
      <c r="B233" s="1" t="s">
        <v>458</v>
      </c>
      <c r="C233" s="2">
        <v>408223.21</v>
      </c>
      <c r="D233" s="2">
        <v>1335397.75</v>
      </c>
      <c r="E233" s="2">
        <v>1156274.36</v>
      </c>
      <c r="F233" s="17">
        <f t="shared" si="12"/>
        <v>927174.54</v>
      </c>
      <c r="G233" s="16">
        <f t="shared" si="13"/>
        <v>2.271244057877062</v>
      </c>
      <c r="H233" s="17">
        <f t="shared" si="14"/>
        <v>-179123.3899999999</v>
      </c>
      <c r="I233" s="16">
        <f t="shared" si="15"/>
        <v>-0.1341348598198551</v>
      </c>
    </row>
    <row r="234" spans="1:9" ht="12.75">
      <c r="A234" s="1" t="s">
        <v>459</v>
      </c>
      <c r="B234" s="1" t="s">
        <v>460</v>
      </c>
      <c r="C234" s="2">
        <v>453904.58</v>
      </c>
      <c r="D234" s="2">
        <v>620705.6</v>
      </c>
      <c r="E234" s="2">
        <v>477872.46</v>
      </c>
      <c r="F234" s="17">
        <f t="shared" si="12"/>
        <v>166801.01999999996</v>
      </c>
      <c r="G234" s="16">
        <f t="shared" si="13"/>
        <v>0.36748036338386353</v>
      </c>
      <c r="H234" s="17">
        <f t="shared" si="14"/>
        <v>-142833.13999999996</v>
      </c>
      <c r="I234" s="16">
        <f t="shared" si="15"/>
        <v>-0.23011414751212161</v>
      </c>
    </row>
    <row r="235" spans="1:9" ht="12.75">
      <c r="A235" s="1" t="s">
        <v>461</v>
      </c>
      <c r="B235" s="1" t="s">
        <v>462</v>
      </c>
      <c r="C235" s="2">
        <v>2176641.42</v>
      </c>
      <c r="D235" s="2">
        <v>4915446.31</v>
      </c>
      <c r="E235" s="2">
        <v>4543347.16</v>
      </c>
      <c r="F235" s="17">
        <f t="shared" si="12"/>
        <v>2738804.8899999997</v>
      </c>
      <c r="G235" s="16">
        <f t="shared" si="13"/>
        <v>1.2582710522893568</v>
      </c>
      <c r="H235" s="17">
        <f t="shared" si="14"/>
        <v>-372099.14999999944</v>
      </c>
      <c r="I235" s="16">
        <f t="shared" si="15"/>
        <v>-0.07569997239986118</v>
      </c>
    </row>
    <row r="236" spans="1:9" ht="12.75">
      <c r="A236" s="1" t="s">
        <v>463</v>
      </c>
      <c r="B236" s="1" t="s">
        <v>464</v>
      </c>
      <c r="C236" s="2">
        <v>424540.36</v>
      </c>
      <c r="D236" s="2">
        <v>436448.52</v>
      </c>
      <c r="E236" s="2">
        <v>408468.91</v>
      </c>
      <c r="F236" s="17">
        <f t="shared" si="12"/>
        <v>11908.160000000033</v>
      </c>
      <c r="G236" s="16">
        <f t="shared" si="13"/>
        <v>0.028049535737897882</v>
      </c>
      <c r="H236" s="17">
        <f t="shared" si="14"/>
        <v>-27979.610000000044</v>
      </c>
      <c r="I236" s="16">
        <f t="shared" si="15"/>
        <v>-0.06410746907791105</v>
      </c>
    </row>
    <row r="237" spans="1:9" ht="12.75">
      <c r="A237" s="1" t="s">
        <v>465</v>
      </c>
      <c r="B237" s="1" t="s">
        <v>466</v>
      </c>
      <c r="C237" s="2">
        <v>5397.63</v>
      </c>
      <c r="D237" s="2">
        <v>5290.82</v>
      </c>
      <c r="E237" s="2">
        <v>550</v>
      </c>
      <c r="F237" s="17">
        <f t="shared" si="12"/>
        <v>-106.8100000000004</v>
      </c>
      <c r="G237" s="16">
        <f t="shared" si="13"/>
        <v>-0.01978831450099403</v>
      </c>
      <c r="H237" s="17">
        <f t="shared" si="14"/>
        <v>-4740.82</v>
      </c>
      <c r="I237" s="16">
        <f t="shared" si="15"/>
        <v>-0.8960463595435112</v>
      </c>
    </row>
    <row r="238" spans="1:9" ht="12.75">
      <c r="A238" s="1" t="s">
        <v>467</v>
      </c>
      <c r="B238" s="1" t="s">
        <v>468</v>
      </c>
      <c r="C238" s="2">
        <v>729440.63</v>
      </c>
      <c r="D238" s="2">
        <v>501517.23</v>
      </c>
      <c r="E238" s="2">
        <v>467879.67</v>
      </c>
      <c r="F238" s="17">
        <f t="shared" si="12"/>
        <v>-227923.40000000002</v>
      </c>
      <c r="G238" s="16">
        <f t="shared" si="13"/>
        <v>-0.3124632638025661</v>
      </c>
      <c r="H238" s="17">
        <f t="shared" si="14"/>
        <v>-33637.56</v>
      </c>
      <c r="I238" s="16">
        <f t="shared" si="15"/>
        <v>-0.06707159393107989</v>
      </c>
    </row>
    <row r="239" spans="1:9" ht="12.75">
      <c r="A239" s="1" t="s">
        <v>469</v>
      </c>
      <c r="B239" s="1" t="s">
        <v>470</v>
      </c>
      <c r="C239" s="2">
        <v>725625.42</v>
      </c>
      <c r="D239" s="2">
        <v>1344245.7</v>
      </c>
      <c r="E239" s="2">
        <v>901627.29</v>
      </c>
      <c r="F239" s="17">
        <f t="shared" si="12"/>
        <v>618620.2799999999</v>
      </c>
      <c r="G239" s="16">
        <f t="shared" si="13"/>
        <v>0.8525339148124109</v>
      </c>
      <c r="H239" s="17">
        <f t="shared" si="14"/>
        <v>-442618.4099999999</v>
      </c>
      <c r="I239" s="16">
        <f t="shared" si="15"/>
        <v>-0.3292689796218057</v>
      </c>
    </row>
    <row r="240" spans="1:9" ht="12.75">
      <c r="A240" s="1" t="s">
        <v>471</v>
      </c>
      <c r="B240" s="1" t="s">
        <v>472</v>
      </c>
      <c r="C240" s="2">
        <v>50782.38</v>
      </c>
      <c r="D240" s="2">
        <v>80230.97</v>
      </c>
      <c r="E240" s="2">
        <v>51572.33</v>
      </c>
      <c r="F240" s="17">
        <f t="shared" si="12"/>
        <v>29448.590000000004</v>
      </c>
      <c r="G240" s="16">
        <f t="shared" si="13"/>
        <v>0.579897791320533</v>
      </c>
      <c r="H240" s="17">
        <f t="shared" si="14"/>
        <v>-28658.64</v>
      </c>
      <c r="I240" s="16">
        <f t="shared" si="15"/>
        <v>-0.3572017140014635</v>
      </c>
    </row>
    <row r="241" spans="1:9" ht="12.75">
      <c r="A241" s="1" t="s">
        <v>473</v>
      </c>
      <c r="B241" s="1" t="s">
        <v>474</v>
      </c>
      <c r="C241" s="2">
        <v>89365.54</v>
      </c>
      <c r="D241" s="2">
        <v>142671.04</v>
      </c>
      <c r="E241" s="2">
        <v>178369.72</v>
      </c>
      <c r="F241" s="17">
        <f t="shared" si="12"/>
        <v>53305.500000000015</v>
      </c>
      <c r="G241" s="16">
        <f t="shared" si="13"/>
        <v>0.5964883108186894</v>
      </c>
      <c r="H241" s="17">
        <f t="shared" si="14"/>
        <v>35698.67999999999</v>
      </c>
      <c r="I241" s="16">
        <f t="shared" si="15"/>
        <v>0.2502167223285117</v>
      </c>
    </row>
    <row r="242" spans="1:9" ht="12.75">
      <c r="A242" s="1" t="s">
        <v>475</v>
      </c>
      <c r="B242" s="1" t="s">
        <v>476</v>
      </c>
      <c r="C242" s="2">
        <v>386365.23</v>
      </c>
      <c r="D242" s="2">
        <v>526224.44</v>
      </c>
      <c r="E242" s="2">
        <v>1908095.97</v>
      </c>
      <c r="F242" s="17">
        <f t="shared" si="12"/>
        <v>139859.20999999996</v>
      </c>
      <c r="G242" s="16">
        <f t="shared" si="13"/>
        <v>0.3619870504392954</v>
      </c>
      <c r="H242" s="17">
        <f t="shared" si="14"/>
        <v>1381871.53</v>
      </c>
      <c r="I242" s="16">
        <f t="shared" si="15"/>
        <v>2.6260116880926323</v>
      </c>
    </row>
    <row r="243" spans="1:9" ht="12.75">
      <c r="A243" s="1" t="s">
        <v>477</v>
      </c>
      <c r="B243" s="1" t="s">
        <v>478</v>
      </c>
      <c r="C243" s="2">
        <v>134037.2</v>
      </c>
      <c r="D243" s="2">
        <v>141010.1</v>
      </c>
      <c r="E243" s="2">
        <v>166976.59</v>
      </c>
      <c r="F243" s="17">
        <f t="shared" si="12"/>
        <v>6972.899999999994</v>
      </c>
      <c r="G243" s="16">
        <f t="shared" si="13"/>
        <v>0.052022125201063536</v>
      </c>
      <c r="H243" s="17">
        <f t="shared" si="14"/>
        <v>25966.48999999999</v>
      </c>
      <c r="I243" s="16">
        <f t="shared" si="15"/>
        <v>0.1841463129236841</v>
      </c>
    </row>
    <row r="244" spans="1:9" ht="12.75">
      <c r="A244" s="1" t="s">
        <v>479</v>
      </c>
      <c r="B244" s="1" t="s">
        <v>480</v>
      </c>
      <c r="C244" s="2">
        <v>249744.42</v>
      </c>
      <c r="D244" s="2">
        <v>343263.37</v>
      </c>
      <c r="E244" s="2">
        <v>500197.83</v>
      </c>
      <c r="F244" s="17">
        <f t="shared" si="12"/>
        <v>93518.94999999998</v>
      </c>
      <c r="G244" s="16">
        <f t="shared" si="13"/>
        <v>0.3744586165328538</v>
      </c>
      <c r="H244" s="17">
        <f t="shared" si="14"/>
        <v>156934.46000000002</v>
      </c>
      <c r="I244" s="16">
        <f t="shared" si="15"/>
        <v>0.45718382360459847</v>
      </c>
    </row>
    <row r="245" spans="1:9" ht="12.75">
      <c r="A245" s="1" t="s">
        <v>481</v>
      </c>
      <c r="B245" s="1" t="s">
        <v>482</v>
      </c>
      <c r="C245" s="2">
        <v>1005651.29</v>
      </c>
      <c r="D245" s="2">
        <v>1664639.34</v>
      </c>
      <c r="E245" s="2">
        <v>5953001.23</v>
      </c>
      <c r="F245" s="17">
        <f t="shared" si="12"/>
        <v>658988.05</v>
      </c>
      <c r="G245" s="16">
        <f t="shared" si="13"/>
        <v>0.6552848453065675</v>
      </c>
      <c r="H245" s="17">
        <f t="shared" si="14"/>
        <v>4288361.890000001</v>
      </c>
      <c r="I245" s="16">
        <f t="shared" si="15"/>
        <v>2.5761507534719206</v>
      </c>
    </row>
    <row r="246" spans="1:9" ht="12.75">
      <c r="A246" s="1" t="s">
        <v>483</v>
      </c>
      <c r="B246" s="1" t="s">
        <v>484</v>
      </c>
      <c r="C246" s="2">
        <v>175657.03</v>
      </c>
      <c r="D246" s="2">
        <v>136431.42</v>
      </c>
      <c r="E246" s="2">
        <v>187675.72</v>
      </c>
      <c r="F246" s="17">
        <f t="shared" si="12"/>
        <v>-39225.609999999986</v>
      </c>
      <c r="G246" s="16">
        <f t="shared" si="13"/>
        <v>-0.22330794275640425</v>
      </c>
      <c r="H246" s="17">
        <f t="shared" si="14"/>
        <v>51244.29999999999</v>
      </c>
      <c r="I246" s="16">
        <f t="shared" si="15"/>
        <v>0.3756048276855873</v>
      </c>
    </row>
    <row r="247" spans="1:9" ht="12.75">
      <c r="A247" s="1" t="s">
        <v>485</v>
      </c>
      <c r="B247" s="1" t="s">
        <v>486</v>
      </c>
      <c r="C247" s="2">
        <v>172666.33</v>
      </c>
      <c r="D247" s="2">
        <v>294986.99</v>
      </c>
      <c r="E247" s="2">
        <v>193708.74</v>
      </c>
      <c r="F247" s="17">
        <f t="shared" si="12"/>
        <v>122320.66</v>
      </c>
      <c r="G247" s="16">
        <f t="shared" si="13"/>
        <v>0.7084221920973244</v>
      </c>
      <c r="H247" s="17">
        <f t="shared" si="14"/>
        <v>-101278.25</v>
      </c>
      <c r="I247" s="16">
        <f t="shared" si="15"/>
        <v>-0.3433312431846571</v>
      </c>
    </row>
    <row r="248" spans="1:9" ht="12.75">
      <c r="A248" s="1" t="s">
        <v>487</v>
      </c>
      <c r="B248" s="1" t="s">
        <v>488</v>
      </c>
      <c r="C248" s="2">
        <v>350273.61</v>
      </c>
      <c r="D248" s="2">
        <v>341386.68</v>
      </c>
      <c r="E248" s="2">
        <v>386228.23</v>
      </c>
      <c r="F248" s="17">
        <f t="shared" si="12"/>
        <v>-8886.929999999993</v>
      </c>
      <c r="G248" s="16">
        <f t="shared" si="13"/>
        <v>-0.025371394664873537</v>
      </c>
      <c r="H248" s="17">
        <f t="shared" si="14"/>
        <v>44841.54999999999</v>
      </c>
      <c r="I248" s="16">
        <f t="shared" si="15"/>
        <v>0.13135119975975626</v>
      </c>
    </row>
    <row r="249" spans="1:9" ht="12.75">
      <c r="A249" s="1" t="s">
        <v>489</v>
      </c>
      <c r="B249" s="1" t="s">
        <v>490</v>
      </c>
      <c r="C249" s="2">
        <v>702420.35</v>
      </c>
      <c r="D249" s="2">
        <v>758447.95</v>
      </c>
      <c r="E249" s="2">
        <v>576022.41</v>
      </c>
      <c r="F249" s="17">
        <f t="shared" si="12"/>
        <v>56027.59999999998</v>
      </c>
      <c r="G249" s="16">
        <f t="shared" si="13"/>
        <v>0.0797636344106488</v>
      </c>
      <c r="H249" s="17">
        <f t="shared" si="14"/>
        <v>-182425.53999999992</v>
      </c>
      <c r="I249" s="16">
        <f t="shared" si="15"/>
        <v>-0.2405247980431616</v>
      </c>
    </row>
    <row r="250" spans="1:9" ht="12.75">
      <c r="A250" s="1" t="s">
        <v>491</v>
      </c>
      <c r="B250" s="1" t="s">
        <v>492</v>
      </c>
      <c r="C250" s="2">
        <v>128699.37</v>
      </c>
      <c r="D250" s="2">
        <v>169100.85</v>
      </c>
      <c r="E250" s="2">
        <v>78329.65</v>
      </c>
      <c r="F250" s="17">
        <f t="shared" si="12"/>
        <v>40401.48000000001</v>
      </c>
      <c r="G250" s="16">
        <f t="shared" si="13"/>
        <v>0.31392135019775164</v>
      </c>
      <c r="H250" s="17">
        <f t="shared" si="14"/>
        <v>-90771.20000000001</v>
      </c>
      <c r="I250" s="16">
        <f t="shared" si="15"/>
        <v>-0.5367873668287297</v>
      </c>
    </row>
    <row r="251" spans="1:9" ht="12.75">
      <c r="A251" s="1" t="s">
        <v>493</v>
      </c>
      <c r="B251" s="1" t="s">
        <v>494</v>
      </c>
      <c r="C251" s="2">
        <v>476422.34</v>
      </c>
      <c r="D251" s="2">
        <v>252550.21</v>
      </c>
      <c r="E251" s="2">
        <v>182536.21</v>
      </c>
      <c r="F251" s="17">
        <f t="shared" si="12"/>
        <v>-223872.13000000003</v>
      </c>
      <c r="G251" s="16">
        <f t="shared" si="13"/>
        <v>-0.4699026708109448</v>
      </c>
      <c r="H251" s="17">
        <f t="shared" si="14"/>
        <v>-70014</v>
      </c>
      <c r="I251" s="16">
        <f t="shared" si="15"/>
        <v>-0.27722804110913235</v>
      </c>
    </row>
    <row r="252" spans="1:9" ht="12.75">
      <c r="A252" s="1" t="s">
        <v>495</v>
      </c>
      <c r="B252" s="1" t="s">
        <v>496</v>
      </c>
      <c r="C252" s="2">
        <v>290045.79</v>
      </c>
      <c r="D252" s="2">
        <v>499840.34</v>
      </c>
      <c r="E252" s="2">
        <v>282972.88</v>
      </c>
      <c r="F252" s="17">
        <f t="shared" si="12"/>
        <v>209794.55000000005</v>
      </c>
      <c r="G252" s="16">
        <f t="shared" si="13"/>
        <v>0.7233152737710831</v>
      </c>
      <c r="H252" s="17">
        <f t="shared" si="14"/>
        <v>-216867.46000000002</v>
      </c>
      <c r="I252" s="16">
        <f t="shared" si="15"/>
        <v>-0.43387346447467606</v>
      </c>
    </row>
    <row r="253" spans="1:9" ht="12.75">
      <c r="A253" s="7" t="s">
        <v>497</v>
      </c>
      <c r="B253" s="8"/>
      <c r="C253" s="4">
        <v>155315096.57</v>
      </c>
      <c r="D253" s="4">
        <v>191378666.37</v>
      </c>
      <c r="E253" s="4">
        <v>173381819.91</v>
      </c>
      <c r="F253" s="18">
        <f t="shared" si="12"/>
        <v>36063569.80000001</v>
      </c>
      <c r="G253" s="19">
        <f t="shared" si="13"/>
        <v>0.23219616506336382</v>
      </c>
      <c r="H253" s="18">
        <f t="shared" si="14"/>
        <v>-17996846.46000001</v>
      </c>
      <c r="I253" s="19">
        <f t="shared" si="15"/>
        <v>-0.09403789252667269</v>
      </c>
    </row>
    <row r="254" spans="2:3" ht="12.75">
      <c r="B254" s="5" t="s">
        <v>498</v>
      </c>
      <c r="C254" s="6">
        <v>0.69362268</v>
      </c>
    </row>
    <row r="255" ht="12.75">
      <c r="B255" s="20">
        <v>41554</v>
      </c>
    </row>
  </sheetData>
  <sheetProtection/>
  <mergeCells count="6">
    <mergeCell ref="A1:D1"/>
    <mergeCell ref="A253:B253"/>
    <mergeCell ref="A5:C5"/>
    <mergeCell ref="A4:D4"/>
    <mergeCell ref="A3:C3"/>
    <mergeCell ref="A2:D2"/>
  </mergeCells>
  <printOptions/>
  <pageMargins left="0.25" right="0.25" top="0.75" bottom="0.75" header="0.3" footer="0.3"/>
  <pageSetup horizontalDpi="600" verticalDpi="600" orientation="portrait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MaKesha Edwards (ADE)</dc:creator>
  <cp:keywords/>
  <dc:description/>
  <cp:lastModifiedBy>MaKesha Edwards (ADE)</cp:lastModifiedBy>
  <cp:lastPrinted>2013-10-08T13:25:44Z</cp:lastPrinted>
  <dcterms:created xsi:type="dcterms:W3CDTF">2013-10-07T21:47:17Z</dcterms:created>
  <dcterms:modified xsi:type="dcterms:W3CDTF">2013-10-08T13:28:41Z</dcterms:modified>
  <cp:category/>
  <cp:version/>
  <cp:contentType/>
  <cp:contentStatus/>
</cp:coreProperties>
</file>