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495" windowWidth="2394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<sst xmlns="http://schemas.openxmlformats.org/spreadsheetml/2006/main" count="859" uniqueCount="100">
  <si>
    <t>Arkansas Department of Education</t>
  </si>
  <si>
    <t>Arkansas Public School Computer Network</t>
  </si>
  <si>
    <t>61000</t>
  </si>
  <si>
    <t>62000</t>
  </si>
  <si>
    <t>63000</t>
  </si>
  <si>
    <t>64000</t>
  </si>
  <si>
    <t>65000</t>
  </si>
  <si>
    <t>66000</t>
  </si>
  <si>
    <t>67000</t>
  </si>
  <si>
    <t>Budgeted Amount</t>
  </si>
  <si>
    <t>Actual Amount</t>
  </si>
  <si>
    <t>0502000</t>
  </si>
  <si>
    <t>BERGMAN SCHOOL DISTRICT</t>
  </si>
  <si>
    <t>6510</t>
  </si>
  <si>
    <t>ESEA Neglected &amp; Delinquent Children</t>
  </si>
  <si>
    <t>1511</t>
  </si>
  <si>
    <t>Before/After School Programs</t>
  </si>
  <si>
    <t>007</t>
  </si>
  <si>
    <t>0.00</t>
  </si>
  <si>
    <t>008</t>
  </si>
  <si>
    <t>1591</t>
  </si>
  <si>
    <t>Title I School-wide Instruction</t>
  </si>
  <si>
    <t>Total(Fund ID)</t>
  </si>
  <si>
    <t>1804000</t>
  </si>
  <si>
    <t>MARION SCHOOL DISTRICT</t>
  </si>
  <si>
    <t>019</t>
  </si>
  <si>
    <t>2113</t>
  </si>
  <si>
    <t>Social Work</t>
  </si>
  <si>
    <t>2603000</t>
  </si>
  <si>
    <t>HOT SPRINGS SCHOOL DISTRICT</t>
  </si>
  <si>
    <t>699</t>
  </si>
  <si>
    <t>1592</t>
  </si>
  <si>
    <t>Title I Summer School Instruction</t>
  </si>
  <si>
    <t>4713000</t>
  </si>
  <si>
    <t>OSCEOLA SCHOOL DISTRICT</t>
  </si>
  <si>
    <t>6201000</t>
  </si>
  <si>
    <t>FORREST CITY SCHOOL DISTRICT</t>
  </si>
  <si>
    <t>1120</t>
  </si>
  <si>
    <t>Elementary</t>
  </si>
  <si>
    <t>1130</t>
  </si>
  <si>
    <t>Middle/Junior High</t>
  </si>
  <si>
    <t>1140</t>
  </si>
  <si>
    <t>High School</t>
  </si>
  <si>
    <t>1545</t>
  </si>
  <si>
    <t>Educational Reform</t>
  </si>
  <si>
    <t>2230</t>
  </si>
  <si>
    <t>Instruction-related Technology</t>
  </si>
  <si>
    <t>000</t>
  </si>
  <si>
    <t>6601000</t>
  </si>
  <si>
    <t>FORT SMITH SCHOOL DISTRICT</t>
  </si>
  <si>
    <t>800</t>
  </si>
  <si>
    <t>7207000</t>
  </si>
  <si>
    <t>SPRINGDALE SCHOOL DISTRICT</t>
  </si>
  <si>
    <t>2120</t>
  </si>
  <si>
    <t>Guidance Services</t>
  </si>
  <si>
    <t>2210</t>
  </si>
  <si>
    <t>Improvement of Instructional Services</t>
  </si>
  <si>
    <t>2807000</t>
  </si>
  <si>
    <t>GREENE COUNTY TECH SCHOOL DISTRICT</t>
  </si>
  <si>
    <t>5303000</t>
  </si>
  <si>
    <t>PERRYVILLE SCHOOL DISTRICT</t>
  </si>
  <si>
    <t>010</t>
  </si>
  <si>
    <t>7205000</t>
  </si>
  <si>
    <t>LINCOLN SCHOOL DISTRICT</t>
  </si>
  <si>
    <t>032</t>
  </si>
  <si>
    <t>0401000</t>
  </si>
  <si>
    <t>BENTONVILLE SCHOOL DISTRICT</t>
  </si>
  <si>
    <t>3351</t>
  </si>
  <si>
    <t>Welfare Activities</t>
  </si>
  <si>
    <t>3201000</t>
  </si>
  <si>
    <t>BATESVILLE SCHOOL DISTRICT</t>
  </si>
  <si>
    <t>005</t>
  </si>
  <si>
    <t>1402000</t>
  </si>
  <si>
    <t>MAGNOLIA SCHOOL DISTRICT</t>
  </si>
  <si>
    <t>2403000</t>
  </si>
  <si>
    <t>COUNTY LINE SCHOOL DISTRICT</t>
  </si>
  <si>
    <t>012</t>
  </si>
  <si>
    <t>1611000</t>
  </si>
  <si>
    <t>NETTLETON SCHOOL DISTRICT</t>
  </si>
  <si>
    <t>042</t>
  </si>
  <si>
    <t>Total(District LEA)</t>
  </si>
  <si>
    <t>Total(Fiscal Year)</t>
  </si>
  <si>
    <t>6510* 45120 ESEA Title I, Part D, Neglected &amp; Delinquent Children CFDA #84.010</t>
  </si>
  <si>
    <t>Fiscal Year 15.   Budget - Cycle 1, Actual - Cycle 9 Data</t>
  </si>
  <si>
    <t>FY</t>
  </si>
  <si>
    <t>LEA</t>
  </si>
  <si>
    <t>DISTRICT</t>
  </si>
  <si>
    <t>FUND</t>
  </si>
  <si>
    <t>FUNCTION</t>
  </si>
  <si>
    <t>LOC</t>
  </si>
  <si>
    <t>Totals</t>
  </si>
  <si>
    <t xml:space="preserve"> </t>
  </si>
  <si>
    <t xml:space="preserve"> Variance Budget to Actual</t>
  </si>
  <si>
    <t>Property</t>
  </si>
  <si>
    <t>Supplies and Materials</t>
  </si>
  <si>
    <t>Other Purchased Services</t>
  </si>
  <si>
    <t>Purchased Property Services</t>
  </si>
  <si>
    <t>Purchased Professional and Technical Services</t>
  </si>
  <si>
    <t>Personal Services - Employee Benefits</t>
  </si>
  <si>
    <t>Personal Services - Salaries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</si>
</sst>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0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>
        <color indexed="63"/>
      </left>
      <right style="medium">
        <color rgb="FF93B1CD"/>
      </right>
      <top style="medium">
        <color rgb="FFCFCFCF"/>
      </top>
      <bottom>
        <color indexed="63"/>
      </bottom>
    </border>
    <border>
      <left style="medium">
        <color rgb="FFCFCFCF"/>
      </left>
      <right/>
      <top/>
      <bottom/>
    </border>
    <border>
      <left/>
      <right style="medium">
        <color rgb="FF93B1CD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/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43" fillId="33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3" fillId="35" borderId="10" xfId="0" applyFont="1" applyFill="1" applyBorder="1" applyAlignment="1">
      <alignment vertical="top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3" fillId="33" borderId="23" xfId="0" applyFont="1" applyFill="1" applyBorder="1" applyAlignment="1">
      <alignment horizontal="center" vertical="top"/>
    </xf>
    <xf numFmtId="0" fontId="43" fillId="33" borderId="24" xfId="0" applyFont="1" applyFill="1" applyBorder="1" applyAlignment="1">
      <alignment horizontal="center" vertical="top"/>
    </xf>
    <xf numFmtId="40" fontId="49" fillId="33" borderId="25" xfId="55" applyNumberFormat="1" applyFont="1" applyFill="1" applyBorder="1" applyAlignment="1">
      <alignment horizontal="center" vertical="top" wrapText="1"/>
      <protection/>
    </xf>
    <xf numFmtId="40" fontId="49" fillId="33" borderId="26" xfId="55" applyNumberFormat="1" applyFont="1" applyFill="1" applyBorder="1" applyAlignment="1">
      <alignment horizontal="center" vertical="top" wrapText="1"/>
      <protection/>
    </xf>
    <xf numFmtId="40" fontId="43" fillId="0" borderId="0" xfId="0" applyNumberFormat="1" applyFont="1" applyAlignment="1">
      <alignment/>
    </xf>
    <xf numFmtId="40" fontId="49" fillId="33" borderId="27" xfId="55" applyNumberFormat="1" applyFont="1" applyFill="1" applyBorder="1" applyAlignment="1">
      <alignment horizontal="center" vertical="top" wrapText="1"/>
      <protection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4" borderId="30" xfId="0" applyFont="1" applyFill="1" applyBorder="1" applyAlignment="1">
      <alignment horizontal="center" vertical="top" wrapText="1"/>
    </xf>
    <xf numFmtId="0" fontId="43" fillId="34" borderId="14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43" fillId="35" borderId="10" xfId="0" applyFont="1" applyFill="1" applyBorder="1" applyAlignment="1">
      <alignment vertical="top"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40" fontId="44" fillId="0" borderId="31" xfId="0" applyNumberFormat="1" applyFont="1" applyBorder="1" applyAlignment="1">
      <alignment horizontal="right" vertical="top"/>
    </xf>
    <xf numFmtId="40" fontId="43" fillId="33" borderId="32" xfId="0" applyNumberFormat="1" applyFont="1" applyFill="1" applyBorder="1" applyAlignment="1">
      <alignment horizontal="right" vertical="top"/>
    </xf>
    <xf numFmtId="40" fontId="43" fillId="35" borderId="32" xfId="0" applyNumberFormat="1" applyFont="1" applyFill="1" applyBorder="1" applyAlignment="1">
      <alignment horizontal="right" vertical="top"/>
    </xf>
    <xf numFmtId="0" fontId="45" fillId="0" borderId="21" xfId="0" applyFont="1" applyBorder="1" applyAlignment="1">
      <alignment vertical="top"/>
    </xf>
    <xf numFmtId="0" fontId="43" fillId="34" borderId="30" xfId="0" applyFont="1" applyFill="1" applyBorder="1" applyAlignment="1">
      <alignment horizontal="center" vertical="top"/>
    </xf>
    <xf numFmtId="0" fontId="43" fillId="34" borderId="14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:D11"/>
    </sheetView>
  </sheetViews>
  <sheetFormatPr defaultColWidth="9.140625" defaultRowHeight="12.75" customHeight="1"/>
  <cols>
    <col min="1" max="1" width="2.57421875" style="0" customWidth="1"/>
    <col min="2" max="2" width="6.57421875" style="0" customWidth="1"/>
    <col min="3" max="3" width="12.140625" style="0" customWidth="1"/>
    <col min="4" max="4" width="4.421875" style="0" bestFit="1" customWidth="1"/>
    <col min="5" max="5" width="14.421875" style="0" customWidth="1"/>
    <col min="6" max="6" width="4.421875" style="0" bestFit="1" customWidth="1"/>
    <col min="7" max="7" width="12.140625" style="0" customWidth="1"/>
    <col min="8" max="8" width="3.8515625" style="0" customWidth="1"/>
    <col min="9" max="14" width="10.7109375" style="0" customWidth="1"/>
    <col min="15" max="15" width="8.140625" style="0" customWidth="1"/>
    <col min="16" max="21" width="10.7109375" style="0" customWidth="1"/>
    <col min="22" max="22" width="9.57421875" style="0" customWidth="1"/>
    <col min="23" max="25" width="10.7109375" style="0" customWidth="1"/>
  </cols>
  <sheetData>
    <row r="1" spans="1:24" ht="12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8"/>
      <c r="X1" s="18"/>
    </row>
    <row r="2" spans="1:24" ht="12.75" customHeight="1">
      <c r="A2" s="20" t="s">
        <v>1</v>
      </c>
      <c r="B2" s="20"/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8"/>
      <c r="X2" s="18"/>
    </row>
    <row r="3" spans="1:24" ht="12.75" customHeight="1">
      <c r="A3" s="20" t="s">
        <v>83</v>
      </c>
      <c r="B3" s="20"/>
      <c r="C3" s="20"/>
      <c r="D3" s="20"/>
      <c r="E3" s="20"/>
      <c r="F3" s="20"/>
      <c r="G3" s="2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8"/>
      <c r="X3" s="18"/>
    </row>
    <row r="4" spans="1:22" ht="15" customHeight="1" thickBot="1">
      <c r="A4" s="48" t="s">
        <v>82</v>
      </c>
      <c r="B4" s="48"/>
      <c r="C4" s="48"/>
      <c r="D4" s="48"/>
      <c r="E4" s="48"/>
      <c r="F4" s="48"/>
      <c r="G4" s="4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5" ht="12.75" customHeight="1" thickBot="1">
      <c r="A5" s="14"/>
      <c r="B5" s="15"/>
      <c r="C5" s="15"/>
      <c r="D5" s="15"/>
      <c r="E5" s="15"/>
      <c r="F5" s="15"/>
      <c r="G5" s="15"/>
      <c r="H5" s="16"/>
      <c r="I5" s="49" t="s">
        <v>2</v>
      </c>
      <c r="J5" s="50"/>
      <c r="K5" s="49" t="s">
        <v>3</v>
      </c>
      <c r="L5" s="50"/>
      <c r="M5" s="49" t="s">
        <v>4</v>
      </c>
      <c r="N5" s="50"/>
      <c r="O5" s="49" t="s">
        <v>5</v>
      </c>
      <c r="P5" s="50"/>
      <c r="Q5" s="49" t="s">
        <v>6</v>
      </c>
      <c r="R5" s="50"/>
      <c r="S5" s="49" t="s">
        <v>7</v>
      </c>
      <c r="T5" s="50"/>
      <c r="U5" s="49" t="s">
        <v>8</v>
      </c>
      <c r="V5" s="50"/>
      <c r="W5" s="26" t="s">
        <v>90</v>
      </c>
      <c r="X5" s="27"/>
      <c r="Y5" s="31" t="s">
        <v>91</v>
      </c>
    </row>
    <row r="6" spans="1:25" ht="24" customHeight="1" thickBot="1">
      <c r="A6" s="17"/>
      <c r="B6" s="18"/>
      <c r="C6" s="18"/>
      <c r="D6" s="18"/>
      <c r="E6" s="18"/>
      <c r="F6" s="18"/>
      <c r="G6" s="18"/>
      <c r="H6" s="19"/>
      <c r="I6" s="36" t="s">
        <v>99</v>
      </c>
      <c r="J6" s="37"/>
      <c r="K6" s="36" t="s">
        <v>98</v>
      </c>
      <c r="L6" s="37"/>
      <c r="M6" s="36" t="s">
        <v>97</v>
      </c>
      <c r="N6" s="37"/>
      <c r="O6" s="36" t="s">
        <v>96</v>
      </c>
      <c r="P6" s="37"/>
      <c r="Q6" s="36" t="s">
        <v>95</v>
      </c>
      <c r="R6" s="37"/>
      <c r="S6" s="36" t="s">
        <v>94</v>
      </c>
      <c r="T6" s="37"/>
      <c r="U6" s="36" t="s">
        <v>93</v>
      </c>
      <c r="V6" s="37"/>
      <c r="W6" s="32"/>
      <c r="X6" s="33"/>
      <c r="Y6" s="28" t="s">
        <v>92</v>
      </c>
    </row>
    <row r="7" spans="1:25" ht="23.25" customHeight="1" thickBot="1">
      <c r="A7" s="23" t="s">
        <v>84</v>
      </c>
      <c r="B7" s="24" t="s">
        <v>85</v>
      </c>
      <c r="C7" s="24" t="s">
        <v>86</v>
      </c>
      <c r="D7" s="24" t="s">
        <v>87</v>
      </c>
      <c r="E7" s="24"/>
      <c r="F7" s="24" t="s">
        <v>88</v>
      </c>
      <c r="G7" s="24"/>
      <c r="H7" s="25" t="s">
        <v>89</v>
      </c>
      <c r="I7" s="34" t="s">
        <v>9</v>
      </c>
      <c r="J7" s="34" t="s">
        <v>10</v>
      </c>
      <c r="K7" s="34" t="s">
        <v>9</v>
      </c>
      <c r="L7" s="34" t="s">
        <v>10</v>
      </c>
      <c r="M7" s="34" t="s">
        <v>9</v>
      </c>
      <c r="N7" s="34" t="s">
        <v>10</v>
      </c>
      <c r="O7" s="34" t="s">
        <v>9</v>
      </c>
      <c r="P7" s="34" t="s">
        <v>10</v>
      </c>
      <c r="Q7" s="34" t="s">
        <v>9</v>
      </c>
      <c r="R7" s="34" t="s">
        <v>10</v>
      </c>
      <c r="S7" s="34" t="s">
        <v>9</v>
      </c>
      <c r="T7" s="34" t="s">
        <v>10</v>
      </c>
      <c r="U7" s="34" t="s">
        <v>9</v>
      </c>
      <c r="V7" s="34" t="s">
        <v>10</v>
      </c>
      <c r="W7" s="35" t="s">
        <v>9</v>
      </c>
      <c r="X7" s="35" t="s">
        <v>10</v>
      </c>
      <c r="Y7" s="29"/>
    </row>
    <row r="8" spans="1:25" ht="12.75" customHeight="1">
      <c r="A8" s="3">
        <v>15</v>
      </c>
      <c r="B8" s="3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9" t="s">
        <v>17</v>
      </c>
      <c r="I8" s="45">
        <v>420</v>
      </c>
      <c r="J8" s="45">
        <v>690</v>
      </c>
      <c r="K8" s="45">
        <v>90.93</v>
      </c>
      <c r="L8" s="45">
        <v>145.66</v>
      </c>
      <c r="M8" s="45" t="s">
        <v>18</v>
      </c>
      <c r="N8" s="45" t="s">
        <v>18</v>
      </c>
      <c r="O8" s="45" t="s">
        <v>18</v>
      </c>
      <c r="P8" s="45" t="s">
        <v>18</v>
      </c>
      <c r="Q8" s="45" t="s">
        <v>18</v>
      </c>
      <c r="R8" s="45" t="s">
        <v>18</v>
      </c>
      <c r="S8" s="45" t="s">
        <v>18</v>
      </c>
      <c r="T8" s="45" t="s">
        <v>18</v>
      </c>
      <c r="U8" s="45" t="s">
        <v>18</v>
      </c>
      <c r="V8" s="45" t="s">
        <v>18</v>
      </c>
      <c r="W8" s="46">
        <v>510.93</v>
      </c>
      <c r="X8" s="46">
        <v>835.66</v>
      </c>
      <c r="Y8" s="30">
        <f>W8-X8</f>
        <v>-324.72999999999996</v>
      </c>
    </row>
    <row r="9" spans="1:25" ht="12.75" customHeight="1">
      <c r="A9" s="4"/>
      <c r="B9" s="4"/>
      <c r="C9" s="40"/>
      <c r="D9" s="40"/>
      <c r="E9" s="40"/>
      <c r="F9" s="41"/>
      <c r="G9" s="41"/>
      <c r="H9" s="39" t="s">
        <v>19</v>
      </c>
      <c r="I9" s="45" t="s">
        <v>18</v>
      </c>
      <c r="J9" s="45">
        <v>225</v>
      </c>
      <c r="K9" s="45" t="s">
        <v>18</v>
      </c>
      <c r="L9" s="45">
        <v>47.79</v>
      </c>
      <c r="M9" s="45" t="s">
        <v>18</v>
      </c>
      <c r="N9" s="45" t="s">
        <v>18</v>
      </c>
      <c r="O9" s="45" t="s">
        <v>18</v>
      </c>
      <c r="P9" s="45" t="s">
        <v>18</v>
      </c>
      <c r="Q9" s="45" t="s">
        <v>18</v>
      </c>
      <c r="R9" s="45" t="s">
        <v>18</v>
      </c>
      <c r="S9" s="45" t="s">
        <v>18</v>
      </c>
      <c r="T9" s="45" t="s">
        <v>18</v>
      </c>
      <c r="U9" s="45" t="s">
        <v>18</v>
      </c>
      <c r="V9" s="45" t="s">
        <v>18</v>
      </c>
      <c r="W9" s="46" t="s">
        <v>18</v>
      </c>
      <c r="X9" s="46">
        <v>272.79</v>
      </c>
      <c r="Y9" s="30">
        <f aca="true" t="shared" si="0" ref="Y9:Y65">W9-X9</f>
        <v>-272.79</v>
      </c>
    </row>
    <row r="10" spans="1:25" ht="12.75" customHeight="1">
      <c r="A10" s="4"/>
      <c r="B10" s="4"/>
      <c r="C10" s="40"/>
      <c r="D10" s="40"/>
      <c r="E10" s="40"/>
      <c r="F10" s="38" t="s">
        <v>20</v>
      </c>
      <c r="G10" s="38" t="s">
        <v>21</v>
      </c>
      <c r="H10" s="39" t="s">
        <v>17</v>
      </c>
      <c r="I10" s="45">
        <v>6234.51</v>
      </c>
      <c r="J10" s="45">
        <v>6234.48</v>
      </c>
      <c r="K10" s="45">
        <v>1681.74</v>
      </c>
      <c r="L10" s="45">
        <v>1642.31</v>
      </c>
      <c r="M10" s="45" t="s">
        <v>18</v>
      </c>
      <c r="N10" s="45" t="s">
        <v>18</v>
      </c>
      <c r="O10" s="45" t="s">
        <v>18</v>
      </c>
      <c r="P10" s="45" t="s">
        <v>18</v>
      </c>
      <c r="Q10" s="45" t="s">
        <v>18</v>
      </c>
      <c r="R10" s="45" t="s">
        <v>18</v>
      </c>
      <c r="S10" s="45">
        <v>722.89</v>
      </c>
      <c r="T10" s="45">
        <v>0</v>
      </c>
      <c r="U10" s="45" t="s">
        <v>18</v>
      </c>
      <c r="V10" s="45" t="s">
        <v>18</v>
      </c>
      <c r="W10" s="46">
        <v>8639.14</v>
      </c>
      <c r="X10" s="46">
        <v>7876.79</v>
      </c>
      <c r="Y10" s="30">
        <f t="shared" si="0"/>
        <v>762.3499999999995</v>
      </c>
    </row>
    <row r="11" spans="1:25" ht="12.75" customHeight="1">
      <c r="A11" s="4"/>
      <c r="B11" s="4"/>
      <c r="C11" s="40"/>
      <c r="D11" s="41"/>
      <c r="E11" s="41"/>
      <c r="F11" s="41"/>
      <c r="G11" s="41"/>
      <c r="H11" s="39" t="s">
        <v>19</v>
      </c>
      <c r="I11" s="45">
        <v>6344.14</v>
      </c>
      <c r="J11" s="45">
        <v>6346.08</v>
      </c>
      <c r="K11" s="45">
        <v>1705.85</v>
      </c>
      <c r="L11" s="45">
        <v>1694.43</v>
      </c>
      <c r="M11" s="45" t="s">
        <v>18</v>
      </c>
      <c r="N11" s="45" t="s">
        <v>18</v>
      </c>
      <c r="O11" s="45" t="s">
        <v>18</v>
      </c>
      <c r="P11" s="45" t="s">
        <v>18</v>
      </c>
      <c r="Q11" s="45" t="s">
        <v>18</v>
      </c>
      <c r="R11" s="45" t="s">
        <v>18</v>
      </c>
      <c r="S11" s="45">
        <v>722.89</v>
      </c>
      <c r="T11" s="45">
        <v>211.96</v>
      </c>
      <c r="U11" s="45" t="s">
        <v>18</v>
      </c>
      <c r="V11" s="45" t="s">
        <v>18</v>
      </c>
      <c r="W11" s="46">
        <v>8772.88</v>
      </c>
      <c r="X11" s="46">
        <v>8252.47</v>
      </c>
      <c r="Y11" s="30">
        <f t="shared" si="0"/>
        <v>520.4099999999999</v>
      </c>
    </row>
    <row r="12" spans="1:25" ht="12.75" customHeight="1">
      <c r="A12" s="4"/>
      <c r="B12" s="5"/>
      <c r="C12" s="41"/>
      <c r="D12" s="42" t="s">
        <v>22</v>
      </c>
      <c r="E12" s="43"/>
      <c r="F12" s="43"/>
      <c r="G12" s="43"/>
      <c r="H12" s="44"/>
      <c r="I12" s="47">
        <v>12998.65</v>
      </c>
      <c r="J12" s="47">
        <v>13495.56</v>
      </c>
      <c r="K12" s="47">
        <v>3478.52</v>
      </c>
      <c r="L12" s="47">
        <v>3530.19</v>
      </c>
      <c r="M12" s="47" t="s">
        <v>18</v>
      </c>
      <c r="N12" s="47" t="s">
        <v>18</v>
      </c>
      <c r="O12" s="47" t="s">
        <v>18</v>
      </c>
      <c r="P12" s="47" t="s">
        <v>18</v>
      </c>
      <c r="Q12" s="47" t="s">
        <v>18</v>
      </c>
      <c r="R12" s="47" t="s">
        <v>18</v>
      </c>
      <c r="S12" s="47">
        <v>1445.78</v>
      </c>
      <c r="T12" s="47">
        <v>211.96</v>
      </c>
      <c r="U12" s="47" t="s">
        <v>18</v>
      </c>
      <c r="V12" s="47" t="s">
        <v>18</v>
      </c>
      <c r="W12" s="47">
        <v>17922.95</v>
      </c>
      <c r="X12" s="47">
        <v>17237.71</v>
      </c>
      <c r="Y12" s="30">
        <f t="shared" si="0"/>
        <v>685.2400000000016</v>
      </c>
    </row>
    <row r="13" spans="1:25" ht="12.75" customHeight="1">
      <c r="A13" s="4"/>
      <c r="B13" s="3" t="s">
        <v>23</v>
      </c>
      <c r="C13" s="38" t="s">
        <v>24</v>
      </c>
      <c r="D13" s="38" t="s">
        <v>13</v>
      </c>
      <c r="E13" s="38" t="s">
        <v>14</v>
      </c>
      <c r="F13" s="39" t="s">
        <v>15</v>
      </c>
      <c r="G13" s="39" t="s">
        <v>16</v>
      </c>
      <c r="H13" s="39" t="s">
        <v>25</v>
      </c>
      <c r="I13" s="45" t="s">
        <v>18</v>
      </c>
      <c r="J13" s="45" t="s">
        <v>18</v>
      </c>
      <c r="K13" s="45" t="s">
        <v>18</v>
      </c>
      <c r="L13" s="45" t="s">
        <v>18</v>
      </c>
      <c r="M13" s="45">
        <v>2055</v>
      </c>
      <c r="N13" s="45">
        <v>2377.48</v>
      </c>
      <c r="O13" s="45" t="s">
        <v>18</v>
      </c>
      <c r="P13" s="45" t="s">
        <v>18</v>
      </c>
      <c r="Q13" s="45" t="s">
        <v>18</v>
      </c>
      <c r="R13" s="45" t="s">
        <v>18</v>
      </c>
      <c r="S13" s="45">
        <v>1100</v>
      </c>
      <c r="T13" s="45" t="s">
        <v>18</v>
      </c>
      <c r="U13" s="45" t="s">
        <v>18</v>
      </c>
      <c r="V13" s="45" t="s">
        <v>18</v>
      </c>
      <c r="W13" s="46">
        <v>3155</v>
      </c>
      <c r="X13" s="46">
        <v>2377.48</v>
      </c>
      <c r="Y13" s="30">
        <f t="shared" si="0"/>
        <v>777.52</v>
      </c>
    </row>
    <row r="14" spans="1:25" ht="12.75" customHeight="1">
      <c r="A14" s="4"/>
      <c r="B14" s="4"/>
      <c r="C14" s="40"/>
      <c r="D14" s="41"/>
      <c r="E14" s="41"/>
      <c r="F14" s="39" t="s">
        <v>26</v>
      </c>
      <c r="G14" s="39" t="s">
        <v>27</v>
      </c>
      <c r="H14" s="39" t="s">
        <v>25</v>
      </c>
      <c r="I14" s="45" t="s">
        <v>18</v>
      </c>
      <c r="J14" s="45" t="s">
        <v>18</v>
      </c>
      <c r="K14" s="45" t="s">
        <v>18</v>
      </c>
      <c r="L14" s="45" t="s">
        <v>18</v>
      </c>
      <c r="M14" s="45">
        <v>5263</v>
      </c>
      <c r="N14" s="45">
        <v>6849.99</v>
      </c>
      <c r="O14" s="45" t="s">
        <v>18</v>
      </c>
      <c r="P14" s="45" t="s">
        <v>18</v>
      </c>
      <c r="Q14" s="45" t="s">
        <v>18</v>
      </c>
      <c r="R14" s="45" t="s">
        <v>18</v>
      </c>
      <c r="S14" s="45" t="s">
        <v>18</v>
      </c>
      <c r="T14" s="45" t="s">
        <v>18</v>
      </c>
      <c r="U14" s="45" t="s">
        <v>18</v>
      </c>
      <c r="V14" s="45" t="s">
        <v>18</v>
      </c>
      <c r="W14" s="46">
        <v>5263</v>
      </c>
      <c r="X14" s="46">
        <v>6849.99</v>
      </c>
      <c r="Y14" s="30">
        <f t="shared" si="0"/>
        <v>-1586.9899999999998</v>
      </c>
    </row>
    <row r="15" spans="1:25" ht="12.75" customHeight="1">
      <c r="A15" s="4"/>
      <c r="B15" s="5"/>
      <c r="C15" s="41"/>
      <c r="D15" s="42" t="s">
        <v>22</v>
      </c>
      <c r="E15" s="43"/>
      <c r="F15" s="43"/>
      <c r="G15" s="43"/>
      <c r="H15" s="44"/>
      <c r="I15" s="47" t="s">
        <v>18</v>
      </c>
      <c r="J15" s="47" t="s">
        <v>18</v>
      </c>
      <c r="K15" s="47" t="s">
        <v>18</v>
      </c>
      <c r="L15" s="47" t="s">
        <v>18</v>
      </c>
      <c r="M15" s="47">
        <v>7318</v>
      </c>
      <c r="N15" s="47">
        <v>9227.47</v>
      </c>
      <c r="O15" s="47" t="s">
        <v>18</v>
      </c>
      <c r="P15" s="47" t="s">
        <v>18</v>
      </c>
      <c r="Q15" s="47" t="s">
        <v>18</v>
      </c>
      <c r="R15" s="47" t="s">
        <v>18</v>
      </c>
      <c r="S15" s="47">
        <v>1100</v>
      </c>
      <c r="T15" s="47" t="s">
        <v>18</v>
      </c>
      <c r="U15" s="47" t="s">
        <v>18</v>
      </c>
      <c r="V15" s="47" t="s">
        <v>18</v>
      </c>
      <c r="W15" s="47">
        <v>8418</v>
      </c>
      <c r="X15" s="47">
        <v>9227.47</v>
      </c>
      <c r="Y15" s="30">
        <f t="shared" si="0"/>
        <v>-809.4699999999993</v>
      </c>
    </row>
    <row r="16" spans="1:25" ht="12.75" customHeight="1">
      <c r="A16" s="4"/>
      <c r="B16" s="3" t="s">
        <v>28</v>
      </c>
      <c r="C16" s="38" t="s">
        <v>29</v>
      </c>
      <c r="D16" s="38" t="s">
        <v>13</v>
      </c>
      <c r="E16" s="38" t="s">
        <v>14</v>
      </c>
      <c r="F16" s="39" t="s">
        <v>15</v>
      </c>
      <c r="G16" s="39" t="s">
        <v>16</v>
      </c>
      <c r="H16" s="39" t="s">
        <v>30</v>
      </c>
      <c r="I16" s="45" t="s">
        <v>18</v>
      </c>
      <c r="J16" s="45">
        <v>1575</v>
      </c>
      <c r="K16" s="45" t="s">
        <v>18</v>
      </c>
      <c r="L16" s="45">
        <v>334.06</v>
      </c>
      <c r="M16" s="45" t="s">
        <v>18</v>
      </c>
      <c r="N16" s="45">
        <v>15287.5</v>
      </c>
      <c r="O16" s="45" t="s">
        <v>18</v>
      </c>
      <c r="P16" s="45" t="s">
        <v>18</v>
      </c>
      <c r="Q16" s="45" t="s">
        <v>18</v>
      </c>
      <c r="R16" s="45" t="s">
        <v>18</v>
      </c>
      <c r="S16" s="45" t="s">
        <v>18</v>
      </c>
      <c r="T16" s="45">
        <v>389.32</v>
      </c>
      <c r="U16" s="45" t="s">
        <v>18</v>
      </c>
      <c r="V16" s="45" t="s">
        <v>18</v>
      </c>
      <c r="W16" s="46" t="s">
        <v>18</v>
      </c>
      <c r="X16" s="46">
        <v>17585.88</v>
      </c>
      <c r="Y16" s="30">
        <f t="shared" si="0"/>
        <v>-17585.88</v>
      </c>
    </row>
    <row r="17" spans="1:25" ht="12.75" customHeight="1">
      <c r="A17" s="4"/>
      <c r="B17" s="4"/>
      <c r="C17" s="40"/>
      <c r="D17" s="41"/>
      <c r="E17" s="41"/>
      <c r="F17" s="39" t="s">
        <v>31</v>
      </c>
      <c r="G17" s="39" t="s">
        <v>32</v>
      </c>
      <c r="H17" s="39" t="s">
        <v>30</v>
      </c>
      <c r="I17" s="45" t="s">
        <v>18</v>
      </c>
      <c r="J17" s="45">
        <v>5066</v>
      </c>
      <c r="K17" s="45" t="s">
        <v>18</v>
      </c>
      <c r="L17" s="45">
        <v>1095.3</v>
      </c>
      <c r="M17" s="45" t="s">
        <v>18</v>
      </c>
      <c r="N17" s="45">
        <v>8208.89</v>
      </c>
      <c r="O17" s="45" t="s">
        <v>18</v>
      </c>
      <c r="P17" s="45" t="s">
        <v>18</v>
      </c>
      <c r="Q17" s="45" t="s">
        <v>18</v>
      </c>
      <c r="R17" s="45" t="s">
        <v>18</v>
      </c>
      <c r="S17" s="45" t="s">
        <v>18</v>
      </c>
      <c r="T17" s="45" t="s">
        <v>18</v>
      </c>
      <c r="U17" s="45" t="s">
        <v>18</v>
      </c>
      <c r="V17" s="45" t="s">
        <v>18</v>
      </c>
      <c r="W17" s="46" t="s">
        <v>18</v>
      </c>
      <c r="X17" s="46">
        <v>14370.19</v>
      </c>
      <c r="Y17" s="30">
        <f t="shared" si="0"/>
        <v>-14370.19</v>
      </c>
    </row>
    <row r="18" spans="1:25" ht="12.75" customHeight="1">
      <c r="A18" s="4"/>
      <c r="B18" s="5"/>
      <c r="C18" s="41"/>
      <c r="D18" s="42" t="s">
        <v>22</v>
      </c>
      <c r="E18" s="43"/>
      <c r="F18" s="43"/>
      <c r="G18" s="43"/>
      <c r="H18" s="44"/>
      <c r="I18" s="47" t="s">
        <v>18</v>
      </c>
      <c r="J18" s="47">
        <v>6641</v>
      </c>
      <c r="K18" s="47" t="s">
        <v>18</v>
      </c>
      <c r="L18" s="47">
        <v>1429.36</v>
      </c>
      <c r="M18" s="47" t="s">
        <v>18</v>
      </c>
      <c r="N18" s="47">
        <v>23496.39</v>
      </c>
      <c r="O18" s="47" t="s">
        <v>18</v>
      </c>
      <c r="P18" s="47" t="s">
        <v>18</v>
      </c>
      <c r="Q18" s="47" t="s">
        <v>18</v>
      </c>
      <c r="R18" s="47" t="s">
        <v>18</v>
      </c>
      <c r="S18" s="47" t="s">
        <v>18</v>
      </c>
      <c r="T18" s="47">
        <v>389.32</v>
      </c>
      <c r="U18" s="47" t="s">
        <v>18</v>
      </c>
      <c r="V18" s="47" t="s">
        <v>18</v>
      </c>
      <c r="W18" s="47" t="s">
        <v>18</v>
      </c>
      <c r="X18" s="47">
        <v>31956.07</v>
      </c>
      <c r="Y18" s="30">
        <f t="shared" si="0"/>
        <v>-31956.07</v>
      </c>
    </row>
    <row r="19" spans="1:25" ht="12.75" customHeight="1">
      <c r="A19" s="4"/>
      <c r="B19" s="3" t="s">
        <v>33</v>
      </c>
      <c r="C19" s="38" t="s">
        <v>34</v>
      </c>
      <c r="D19" s="38" t="s">
        <v>13</v>
      </c>
      <c r="E19" s="38" t="s">
        <v>14</v>
      </c>
      <c r="F19" s="39" t="s">
        <v>15</v>
      </c>
      <c r="G19" s="39" t="s">
        <v>16</v>
      </c>
      <c r="H19" s="39" t="s">
        <v>30</v>
      </c>
      <c r="I19" s="45" t="s">
        <v>18</v>
      </c>
      <c r="J19" s="45">
        <v>645</v>
      </c>
      <c r="K19" s="45" t="s">
        <v>18</v>
      </c>
      <c r="L19" s="45">
        <v>135.2</v>
      </c>
      <c r="M19" s="45">
        <v>34400.04</v>
      </c>
      <c r="N19" s="45">
        <v>2662.5</v>
      </c>
      <c r="O19" s="45" t="s">
        <v>18</v>
      </c>
      <c r="P19" s="45">
        <v>9667</v>
      </c>
      <c r="Q19" s="45" t="s">
        <v>18</v>
      </c>
      <c r="R19" s="45" t="s">
        <v>18</v>
      </c>
      <c r="S19" s="45" t="s">
        <v>18</v>
      </c>
      <c r="T19" s="45" t="s">
        <v>18</v>
      </c>
      <c r="U19" s="45" t="s">
        <v>18</v>
      </c>
      <c r="V19" s="45" t="s">
        <v>18</v>
      </c>
      <c r="W19" s="46">
        <v>34400.04</v>
      </c>
      <c r="X19" s="46">
        <v>13109.7</v>
      </c>
      <c r="Y19" s="30">
        <f t="shared" si="0"/>
        <v>21290.34</v>
      </c>
    </row>
    <row r="20" spans="1:25" ht="12.75" customHeight="1">
      <c r="A20" s="4"/>
      <c r="B20" s="4"/>
      <c r="C20" s="40"/>
      <c r="D20" s="41"/>
      <c r="E20" s="41"/>
      <c r="F20" s="39" t="s">
        <v>31</v>
      </c>
      <c r="G20" s="39" t="s">
        <v>32</v>
      </c>
      <c r="H20" s="39" t="s">
        <v>30</v>
      </c>
      <c r="I20" s="45" t="s">
        <v>18</v>
      </c>
      <c r="J20" s="45" t="s">
        <v>18</v>
      </c>
      <c r="K20" s="45" t="s">
        <v>18</v>
      </c>
      <c r="L20" s="45" t="s">
        <v>18</v>
      </c>
      <c r="M20" s="45" t="s">
        <v>18</v>
      </c>
      <c r="N20" s="45">
        <v>5550</v>
      </c>
      <c r="O20" s="45" t="s">
        <v>18</v>
      </c>
      <c r="P20" s="45" t="s">
        <v>18</v>
      </c>
      <c r="Q20" s="45" t="s">
        <v>18</v>
      </c>
      <c r="R20" s="45" t="s">
        <v>18</v>
      </c>
      <c r="S20" s="45" t="s">
        <v>18</v>
      </c>
      <c r="T20" s="45" t="s">
        <v>18</v>
      </c>
      <c r="U20" s="45" t="s">
        <v>18</v>
      </c>
      <c r="V20" s="45" t="s">
        <v>18</v>
      </c>
      <c r="W20" s="46" t="s">
        <v>18</v>
      </c>
      <c r="X20" s="46">
        <v>5550</v>
      </c>
      <c r="Y20" s="30">
        <f t="shared" si="0"/>
        <v>-5550</v>
      </c>
    </row>
    <row r="21" spans="1:25" ht="12.75" customHeight="1">
      <c r="A21" s="4"/>
      <c r="B21" s="5"/>
      <c r="C21" s="41"/>
      <c r="D21" s="42" t="s">
        <v>22</v>
      </c>
      <c r="E21" s="43"/>
      <c r="F21" s="43"/>
      <c r="G21" s="43"/>
      <c r="H21" s="44"/>
      <c r="I21" s="47" t="s">
        <v>18</v>
      </c>
      <c r="J21" s="47">
        <v>645</v>
      </c>
      <c r="K21" s="47" t="s">
        <v>18</v>
      </c>
      <c r="L21" s="47">
        <v>135.2</v>
      </c>
      <c r="M21" s="47">
        <v>34400.04</v>
      </c>
      <c r="N21" s="47">
        <v>8212.5</v>
      </c>
      <c r="O21" s="47" t="s">
        <v>18</v>
      </c>
      <c r="P21" s="47">
        <v>9667</v>
      </c>
      <c r="Q21" s="47" t="s">
        <v>18</v>
      </c>
      <c r="R21" s="47" t="s">
        <v>18</v>
      </c>
      <c r="S21" s="47" t="s">
        <v>18</v>
      </c>
      <c r="T21" s="47" t="s">
        <v>18</v>
      </c>
      <c r="U21" s="47" t="s">
        <v>18</v>
      </c>
      <c r="V21" s="47" t="s">
        <v>18</v>
      </c>
      <c r="W21" s="47">
        <v>34400.04</v>
      </c>
      <c r="X21" s="47">
        <v>18659.7</v>
      </c>
      <c r="Y21" s="30">
        <f t="shared" si="0"/>
        <v>15740.34</v>
      </c>
    </row>
    <row r="22" spans="1:25" ht="12.75" customHeight="1">
      <c r="A22" s="4"/>
      <c r="B22" s="3" t="s">
        <v>35</v>
      </c>
      <c r="C22" s="38" t="s">
        <v>36</v>
      </c>
      <c r="D22" s="38" t="s">
        <v>13</v>
      </c>
      <c r="E22" s="38" t="s">
        <v>14</v>
      </c>
      <c r="F22" s="39" t="s">
        <v>37</v>
      </c>
      <c r="G22" s="39" t="s">
        <v>38</v>
      </c>
      <c r="H22" s="39" t="s">
        <v>30</v>
      </c>
      <c r="I22" s="45" t="s">
        <v>18</v>
      </c>
      <c r="J22" s="45" t="s">
        <v>18</v>
      </c>
      <c r="K22" s="45" t="s">
        <v>18</v>
      </c>
      <c r="L22" s="45" t="s">
        <v>18</v>
      </c>
      <c r="M22" s="45" t="s">
        <v>18</v>
      </c>
      <c r="N22" s="45" t="s">
        <v>18</v>
      </c>
      <c r="O22" s="45" t="s">
        <v>18</v>
      </c>
      <c r="P22" s="45" t="s">
        <v>18</v>
      </c>
      <c r="Q22" s="45" t="s">
        <v>18</v>
      </c>
      <c r="R22" s="45" t="s">
        <v>18</v>
      </c>
      <c r="S22" s="45" t="s">
        <v>18</v>
      </c>
      <c r="T22" s="45">
        <v>5557.22</v>
      </c>
      <c r="U22" s="45" t="s">
        <v>18</v>
      </c>
      <c r="V22" s="45" t="s">
        <v>18</v>
      </c>
      <c r="W22" s="46" t="s">
        <v>18</v>
      </c>
      <c r="X22" s="46">
        <v>5557.22</v>
      </c>
      <c r="Y22" s="30">
        <f t="shared" si="0"/>
        <v>-5557.22</v>
      </c>
    </row>
    <row r="23" spans="1:25" ht="12.75" customHeight="1">
      <c r="A23" s="4"/>
      <c r="B23" s="4"/>
      <c r="C23" s="40"/>
      <c r="D23" s="40"/>
      <c r="E23" s="40"/>
      <c r="F23" s="39" t="s">
        <v>39</v>
      </c>
      <c r="G23" s="39" t="s">
        <v>40</v>
      </c>
      <c r="H23" s="39" t="s">
        <v>30</v>
      </c>
      <c r="I23" s="45" t="s">
        <v>18</v>
      </c>
      <c r="J23" s="45" t="s">
        <v>18</v>
      </c>
      <c r="K23" s="45" t="s">
        <v>18</v>
      </c>
      <c r="L23" s="45" t="s">
        <v>18</v>
      </c>
      <c r="M23" s="45" t="s">
        <v>18</v>
      </c>
      <c r="N23" s="45" t="s">
        <v>18</v>
      </c>
      <c r="O23" s="45" t="s">
        <v>18</v>
      </c>
      <c r="P23" s="45" t="s">
        <v>18</v>
      </c>
      <c r="Q23" s="45" t="s">
        <v>18</v>
      </c>
      <c r="R23" s="45" t="s">
        <v>18</v>
      </c>
      <c r="S23" s="45" t="s">
        <v>18</v>
      </c>
      <c r="T23" s="45">
        <v>2082.56</v>
      </c>
      <c r="U23" s="45" t="s">
        <v>18</v>
      </c>
      <c r="V23" s="45" t="s">
        <v>18</v>
      </c>
      <c r="W23" s="46" t="s">
        <v>18</v>
      </c>
      <c r="X23" s="46">
        <v>2082.56</v>
      </c>
      <c r="Y23" s="30">
        <f t="shared" si="0"/>
        <v>-2082.56</v>
      </c>
    </row>
    <row r="24" spans="1:25" ht="12.75" customHeight="1">
      <c r="A24" s="4"/>
      <c r="B24" s="4"/>
      <c r="C24" s="40"/>
      <c r="D24" s="40"/>
      <c r="E24" s="40"/>
      <c r="F24" s="39" t="s">
        <v>41</v>
      </c>
      <c r="G24" s="39" t="s">
        <v>42</v>
      </c>
      <c r="H24" s="39" t="s">
        <v>30</v>
      </c>
      <c r="I24" s="45" t="s">
        <v>18</v>
      </c>
      <c r="J24" s="45" t="s">
        <v>18</v>
      </c>
      <c r="K24" s="45" t="s">
        <v>18</v>
      </c>
      <c r="L24" s="45" t="s">
        <v>18</v>
      </c>
      <c r="M24" s="45" t="s">
        <v>18</v>
      </c>
      <c r="N24" s="45" t="s">
        <v>18</v>
      </c>
      <c r="O24" s="45" t="s">
        <v>18</v>
      </c>
      <c r="P24" s="45" t="s">
        <v>18</v>
      </c>
      <c r="Q24" s="45" t="s">
        <v>18</v>
      </c>
      <c r="R24" s="45" t="s">
        <v>18</v>
      </c>
      <c r="S24" s="45" t="s">
        <v>18</v>
      </c>
      <c r="T24" s="45">
        <v>5793.83</v>
      </c>
      <c r="U24" s="45" t="s">
        <v>18</v>
      </c>
      <c r="V24" s="45" t="s">
        <v>18</v>
      </c>
      <c r="W24" s="46" t="s">
        <v>18</v>
      </c>
      <c r="X24" s="46">
        <v>5793.83</v>
      </c>
      <c r="Y24" s="30">
        <f t="shared" si="0"/>
        <v>-5793.83</v>
      </c>
    </row>
    <row r="25" spans="1:25" ht="12.75" customHeight="1">
      <c r="A25" s="4"/>
      <c r="B25" s="4"/>
      <c r="C25" s="40"/>
      <c r="D25" s="40"/>
      <c r="E25" s="40"/>
      <c r="F25" s="39" t="s">
        <v>43</v>
      </c>
      <c r="G25" s="39" t="s">
        <v>44</v>
      </c>
      <c r="H25" s="39" t="s">
        <v>30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 t="s">
        <v>18</v>
      </c>
      <c r="T25" s="45">
        <v>1781.85</v>
      </c>
      <c r="U25" s="45" t="s">
        <v>18</v>
      </c>
      <c r="V25" s="45">
        <v>3311.25</v>
      </c>
      <c r="W25" s="46" t="s">
        <v>18</v>
      </c>
      <c r="X25" s="46">
        <v>5093.1</v>
      </c>
      <c r="Y25" s="30">
        <f t="shared" si="0"/>
        <v>-5093.1</v>
      </c>
    </row>
    <row r="26" spans="1:25" ht="12.75" customHeight="1">
      <c r="A26" s="4"/>
      <c r="B26" s="4"/>
      <c r="C26" s="40"/>
      <c r="D26" s="40"/>
      <c r="E26" s="40"/>
      <c r="F26" s="39" t="s">
        <v>20</v>
      </c>
      <c r="G26" s="39" t="s">
        <v>21</v>
      </c>
      <c r="H26" s="39" t="s">
        <v>30</v>
      </c>
      <c r="I26" s="45" t="s">
        <v>18</v>
      </c>
      <c r="J26" s="45" t="s">
        <v>18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>
        <v>9700</v>
      </c>
      <c r="T26" s="45">
        <v>0</v>
      </c>
      <c r="U26" s="45" t="s">
        <v>18</v>
      </c>
      <c r="V26" s="45" t="s">
        <v>18</v>
      </c>
      <c r="W26" s="46">
        <v>9700</v>
      </c>
      <c r="X26" s="46">
        <v>0</v>
      </c>
      <c r="Y26" s="30">
        <f t="shared" si="0"/>
        <v>9700</v>
      </c>
    </row>
    <row r="27" spans="1:25" ht="12.75" customHeight="1">
      <c r="A27" s="4"/>
      <c r="B27" s="4"/>
      <c r="C27" s="40"/>
      <c r="D27" s="40"/>
      <c r="E27" s="40"/>
      <c r="F27" s="39" t="s">
        <v>31</v>
      </c>
      <c r="G27" s="39" t="s">
        <v>32</v>
      </c>
      <c r="H27" s="39" t="s">
        <v>30</v>
      </c>
      <c r="I27" s="45" t="s">
        <v>18</v>
      </c>
      <c r="J27" s="45">
        <v>4650</v>
      </c>
      <c r="K27" s="45" t="s">
        <v>18</v>
      </c>
      <c r="L27" s="45">
        <v>1023.47</v>
      </c>
      <c r="M27" s="45">
        <v>3000</v>
      </c>
      <c r="N27" s="45">
        <v>0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  <c r="T27" s="45">
        <v>2316.21</v>
      </c>
      <c r="U27" s="45" t="s">
        <v>18</v>
      </c>
      <c r="V27" s="45" t="s">
        <v>18</v>
      </c>
      <c r="W27" s="46">
        <v>3000</v>
      </c>
      <c r="X27" s="46">
        <v>7989.68</v>
      </c>
      <c r="Y27" s="30">
        <f t="shared" si="0"/>
        <v>-4989.68</v>
      </c>
    </row>
    <row r="28" spans="1:25" ht="12.75" customHeight="1">
      <c r="A28" s="4"/>
      <c r="B28" s="4"/>
      <c r="C28" s="40"/>
      <c r="D28" s="41"/>
      <c r="E28" s="41"/>
      <c r="F28" s="39" t="s">
        <v>45</v>
      </c>
      <c r="G28" s="39" t="s">
        <v>46</v>
      </c>
      <c r="H28" s="39" t="s">
        <v>47</v>
      </c>
      <c r="I28" s="45" t="s">
        <v>18</v>
      </c>
      <c r="J28" s="45" t="s">
        <v>18</v>
      </c>
      <c r="K28" s="45" t="s">
        <v>18</v>
      </c>
      <c r="L28" s="45" t="s">
        <v>18</v>
      </c>
      <c r="M28" s="45" t="s">
        <v>18</v>
      </c>
      <c r="N28" s="45">
        <v>5400</v>
      </c>
      <c r="O28" s="45" t="s">
        <v>18</v>
      </c>
      <c r="P28" s="45" t="s">
        <v>18</v>
      </c>
      <c r="Q28" s="45" t="s">
        <v>18</v>
      </c>
      <c r="R28" s="45" t="s">
        <v>18</v>
      </c>
      <c r="S28" s="45">
        <v>31200</v>
      </c>
      <c r="T28" s="45">
        <v>9453</v>
      </c>
      <c r="U28" s="45">
        <v>2900</v>
      </c>
      <c r="V28" s="45">
        <v>5108.14</v>
      </c>
      <c r="W28" s="46">
        <v>34100</v>
      </c>
      <c r="X28" s="46">
        <v>19961.14</v>
      </c>
      <c r="Y28" s="30">
        <f t="shared" si="0"/>
        <v>14138.86</v>
      </c>
    </row>
    <row r="29" spans="1:25" ht="12.75" customHeight="1">
      <c r="A29" s="4"/>
      <c r="B29" s="5"/>
      <c r="C29" s="41"/>
      <c r="D29" s="42" t="s">
        <v>22</v>
      </c>
      <c r="E29" s="43"/>
      <c r="F29" s="43"/>
      <c r="G29" s="43"/>
      <c r="H29" s="44"/>
      <c r="I29" s="47" t="s">
        <v>18</v>
      </c>
      <c r="J29" s="47">
        <v>4650</v>
      </c>
      <c r="K29" s="47" t="s">
        <v>18</v>
      </c>
      <c r="L29" s="47">
        <v>1023.47</v>
      </c>
      <c r="M29" s="47">
        <v>3000</v>
      </c>
      <c r="N29" s="47">
        <v>5400</v>
      </c>
      <c r="O29" s="47" t="s">
        <v>18</v>
      </c>
      <c r="P29" s="47" t="s">
        <v>18</v>
      </c>
      <c r="Q29" s="47" t="s">
        <v>18</v>
      </c>
      <c r="R29" s="47" t="s">
        <v>18</v>
      </c>
      <c r="S29" s="47">
        <v>40900</v>
      </c>
      <c r="T29" s="47">
        <v>26984.67</v>
      </c>
      <c r="U29" s="47">
        <v>2900</v>
      </c>
      <c r="V29" s="47">
        <v>8419.39</v>
      </c>
      <c r="W29" s="47">
        <v>46800</v>
      </c>
      <c r="X29" s="47">
        <v>46477.53</v>
      </c>
      <c r="Y29" s="30">
        <f t="shared" si="0"/>
        <v>322.47000000000116</v>
      </c>
    </row>
    <row r="30" spans="1:25" ht="12.75" customHeight="1">
      <c r="A30" s="4"/>
      <c r="B30" s="3" t="s">
        <v>48</v>
      </c>
      <c r="C30" s="38" t="s">
        <v>49</v>
      </c>
      <c r="D30" s="39" t="s">
        <v>13</v>
      </c>
      <c r="E30" s="39" t="s">
        <v>14</v>
      </c>
      <c r="F30" s="39" t="s">
        <v>15</v>
      </c>
      <c r="G30" s="39" t="s">
        <v>16</v>
      </c>
      <c r="H30" s="39" t="s">
        <v>50</v>
      </c>
      <c r="I30" s="45">
        <v>9030</v>
      </c>
      <c r="J30" s="45">
        <v>9749.5</v>
      </c>
      <c r="K30" s="45">
        <v>3500</v>
      </c>
      <c r="L30" s="45">
        <v>2129.07</v>
      </c>
      <c r="M30" s="45" t="s">
        <v>18</v>
      </c>
      <c r="N30" s="45" t="s">
        <v>18</v>
      </c>
      <c r="O30" s="45" t="s">
        <v>18</v>
      </c>
      <c r="P30" s="45" t="s">
        <v>18</v>
      </c>
      <c r="Q30" s="45" t="s">
        <v>18</v>
      </c>
      <c r="R30" s="45" t="s">
        <v>18</v>
      </c>
      <c r="S30" s="45">
        <v>2283.31</v>
      </c>
      <c r="T30" s="45">
        <v>3850.74</v>
      </c>
      <c r="U30" s="45" t="s">
        <v>18</v>
      </c>
      <c r="V30" s="45" t="s">
        <v>18</v>
      </c>
      <c r="W30" s="46">
        <v>14813.31</v>
      </c>
      <c r="X30" s="46">
        <v>15729.31</v>
      </c>
      <c r="Y30" s="30">
        <f t="shared" si="0"/>
        <v>-916</v>
      </c>
    </row>
    <row r="31" spans="1:25" ht="12.75" customHeight="1">
      <c r="A31" s="4"/>
      <c r="B31" s="5"/>
      <c r="C31" s="41"/>
      <c r="D31" s="42" t="s">
        <v>22</v>
      </c>
      <c r="E31" s="43"/>
      <c r="F31" s="43"/>
      <c r="G31" s="43"/>
      <c r="H31" s="44"/>
      <c r="I31" s="47">
        <v>9030</v>
      </c>
      <c r="J31" s="47">
        <v>9749.5</v>
      </c>
      <c r="K31" s="47">
        <v>3500</v>
      </c>
      <c r="L31" s="47">
        <v>2129.07</v>
      </c>
      <c r="M31" s="47" t="s">
        <v>18</v>
      </c>
      <c r="N31" s="47" t="s">
        <v>18</v>
      </c>
      <c r="O31" s="47" t="s">
        <v>18</v>
      </c>
      <c r="P31" s="47" t="s">
        <v>18</v>
      </c>
      <c r="Q31" s="47" t="s">
        <v>18</v>
      </c>
      <c r="R31" s="47" t="s">
        <v>18</v>
      </c>
      <c r="S31" s="47">
        <v>2283.31</v>
      </c>
      <c r="T31" s="47">
        <v>3850.74</v>
      </c>
      <c r="U31" s="47" t="s">
        <v>18</v>
      </c>
      <c r="V31" s="47" t="s">
        <v>18</v>
      </c>
      <c r="W31" s="47">
        <v>14813.31</v>
      </c>
      <c r="X31" s="47">
        <v>15729.31</v>
      </c>
      <c r="Y31" s="30">
        <f t="shared" si="0"/>
        <v>-916</v>
      </c>
    </row>
    <row r="32" spans="1:25" ht="12.75" customHeight="1">
      <c r="A32" s="4"/>
      <c r="B32" s="3" t="s">
        <v>51</v>
      </c>
      <c r="C32" s="38" t="s">
        <v>52</v>
      </c>
      <c r="D32" s="38" t="s">
        <v>13</v>
      </c>
      <c r="E32" s="38" t="s">
        <v>14</v>
      </c>
      <c r="F32" s="39" t="s">
        <v>37</v>
      </c>
      <c r="G32" s="39" t="s">
        <v>38</v>
      </c>
      <c r="H32" s="39" t="s">
        <v>30</v>
      </c>
      <c r="I32" s="45" t="s">
        <v>18</v>
      </c>
      <c r="J32" s="45" t="s">
        <v>18</v>
      </c>
      <c r="K32" s="45" t="s">
        <v>18</v>
      </c>
      <c r="L32" s="45" t="s">
        <v>18</v>
      </c>
      <c r="M32" s="45" t="s">
        <v>18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  <c r="T32" s="45">
        <v>1336.71</v>
      </c>
      <c r="U32" s="45" t="s">
        <v>18</v>
      </c>
      <c r="V32" s="45" t="s">
        <v>18</v>
      </c>
      <c r="W32" s="46" t="s">
        <v>18</v>
      </c>
      <c r="X32" s="46">
        <v>1336.71</v>
      </c>
      <c r="Y32" s="30">
        <f t="shared" si="0"/>
        <v>-1336.71</v>
      </c>
    </row>
    <row r="33" spans="1:25" ht="12.75" customHeight="1">
      <c r="A33" s="4"/>
      <c r="B33" s="4"/>
      <c r="C33" s="40"/>
      <c r="D33" s="40"/>
      <c r="E33" s="40"/>
      <c r="F33" s="39" t="s">
        <v>39</v>
      </c>
      <c r="G33" s="39" t="s">
        <v>40</v>
      </c>
      <c r="H33" s="39" t="s">
        <v>30</v>
      </c>
      <c r="I33" s="45" t="s">
        <v>18</v>
      </c>
      <c r="J33" s="45" t="s">
        <v>18</v>
      </c>
      <c r="K33" s="45" t="s">
        <v>18</v>
      </c>
      <c r="L33" s="45" t="s">
        <v>18</v>
      </c>
      <c r="M33" s="45" t="s">
        <v>18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  <c r="T33" s="45">
        <v>2424.49</v>
      </c>
      <c r="U33" s="45" t="s">
        <v>18</v>
      </c>
      <c r="V33" s="45" t="s">
        <v>18</v>
      </c>
      <c r="W33" s="46" t="s">
        <v>18</v>
      </c>
      <c r="X33" s="46">
        <v>2424.49</v>
      </c>
      <c r="Y33" s="30">
        <f t="shared" si="0"/>
        <v>-2424.49</v>
      </c>
    </row>
    <row r="34" spans="1:25" ht="12.75" customHeight="1">
      <c r="A34" s="4"/>
      <c r="B34" s="4"/>
      <c r="C34" s="40"/>
      <c r="D34" s="40"/>
      <c r="E34" s="40"/>
      <c r="F34" s="39" t="s">
        <v>41</v>
      </c>
      <c r="G34" s="39" t="s">
        <v>42</v>
      </c>
      <c r="H34" s="39" t="s">
        <v>30</v>
      </c>
      <c r="I34" s="45" t="s">
        <v>18</v>
      </c>
      <c r="J34" s="45" t="s">
        <v>18</v>
      </c>
      <c r="K34" s="45" t="s">
        <v>18</v>
      </c>
      <c r="L34" s="45" t="s">
        <v>18</v>
      </c>
      <c r="M34" s="45" t="s">
        <v>18</v>
      </c>
      <c r="N34" s="45" t="s">
        <v>18</v>
      </c>
      <c r="O34" s="45" t="s">
        <v>18</v>
      </c>
      <c r="P34" s="45" t="s">
        <v>18</v>
      </c>
      <c r="Q34" s="45" t="s">
        <v>18</v>
      </c>
      <c r="R34" s="45" t="s">
        <v>18</v>
      </c>
      <c r="S34" s="45" t="s">
        <v>18</v>
      </c>
      <c r="T34" s="45">
        <v>4077.34</v>
      </c>
      <c r="U34" s="45" t="s">
        <v>18</v>
      </c>
      <c r="V34" s="45" t="s">
        <v>18</v>
      </c>
      <c r="W34" s="46" t="s">
        <v>18</v>
      </c>
      <c r="X34" s="46">
        <v>4077.34</v>
      </c>
      <c r="Y34" s="30">
        <f t="shared" si="0"/>
        <v>-4077.34</v>
      </c>
    </row>
    <row r="35" spans="1:25" ht="12.75" customHeight="1">
      <c r="A35" s="4"/>
      <c r="B35" s="4"/>
      <c r="C35" s="40"/>
      <c r="D35" s="40"/>
      <c r="E35" s="40"/>
      <c r="F35" s="39" t="s">
        <v>15</v>
      </c>
      <c r="G35" s="39" t="s">
        <v>16</v>
      </c>
      <c r="H35" s="39" t="s">
        <v>30</v>
      </c>
      <c r="I35" s="45" t="s">
        <v>18</v>
      </c>
      <c r="J35" s="45">
        <v>9712.5</v>
      </c>
      <c r="K35" s="45" t="s">
        <v>18</v>
      </c>
      <c r="L35" s="45">
        <v>2102.81</v>
      </c>
      <c r="M35" s="45" t="s">
        <v>18</v>
      </c>
      <c r="N35" s="45" t="s">
        <v>18</v>
      </c>
      <c r="O35" s="45" t="s">
        <v>18</v>
      </c>
      <c r="P35" s="45" t="s">
        <v>18</v>
      </c>
      <c r="Q35" s="45" t="s">
        <v>18</v>
      </c>
      <c r="R35" s="45" t="s">
        <v>18</v>
      </c>
      <c r="S35" s="45" t="s">
        <v>18</v>
      </c>
      <c r="T35" s="45">
        <v>1806.51</v>
      </c>
      <c r="U35" s="45" t="s">
        <v>18</v>
      </c>
      <c r="V35" s="45" t="s">
        <v>18</v>
      </c>
      <c r="W35" s="46" t="s">
        <v>18</v>
      </c>
      <c r="X35" s="46">
        <v>13621.82</v>
      </c>
      <c r="Y35" s="30">
        <f t="shared" si="0"/>
        <v>-13621.82</v>
      </c>
    </row>
    <row r="36" spans="1:25" ht="12.75" customHeight="1">
      <c r="A36" s="4"/>
      <c r="B36" s="4"/>
      <c r="C36" s="40"/>
      <c r="D36" s="40"/>
      <c r="E36" s="40"/>
      <c r="F36" s="39" t="s">
        <v>20</v>
      </c>
      <c r="G36" s="39" t="s">
        <v>21</v>
      </c>
      <c r="H36" s="39" t="s">
        <v>30</v>
      </c>
      <c r="I36" s="45" t="s">
        <v>18</v>
      </c>
      <c r="J36" s="45" t="s">
        <v>18</v>
      </c>
      <c r="K36" s="45" t="s">
        <v>18</v>
      </c>
      <c r="L36" s="45" t="s">
        <v>18</v>
      </c>
      <c r="M36" s="45" t="s">
        <v>18</v>
      </c>
      <c r="N36" s="45">
        <v>14680</v>
      </c>
      <c r="O36" s="45" t="s">
        <v>18</v>
      </c>
      <c r="P36" s="45" t="s">
        <v>18</v>
      </c>
      <c r="Q36" s="45" t="s">
        <v>18</v>
      </c>
      <c r="R36" s="45" t="s">
        <v>18</v>
      </c>
      <c r="S36" s="45">
        <v>80000</v>
      </c>
      <c r="T36" s="45">
        <v>21604.09</v>
      </c>
      <c r="U36" s="45" t="s">
        <v>18</v>
      </c>
      <c r="V36" s="45" t="s">
        <v>18</v>
      </c>
      <c r="W36" s="46">
        <v>80000</v>
      </c>
      <c r="X36" s="46">
        <v>36284.09</v>
      </c>
      <c r="Y36" s="30">
        <f t="shared" si="0"/>
        <v>43715.91</v>
      </c>
    </row>
    <row r="37" spans="1:25" ht="12.75" customHeight="1">
      <c r="A37" s="4"/>
      <c r="B37" s="4"/>
      <c r="C37" s="40"/>
      <c r="D37" s="40"/>
      <c r="E37" s="40"/>
      <c r="F37" s="39" t="s">
        <v>31</v>
      </c>
      <c r="G37" s="39" t="s">
        <v>32</v>
      </c>
      <c r="H37" s="39" t="s">
        <v>30</v>
      </c>
      <c r="I37" s="45" t="s">
        <v>18</v>
      </c>
      <c r="J37" s="45">
        <v>9136.25</v>
      </c>
      <c r="K37" s="45" t="s">
        <v>18</v>
      </c>
      <c r="L37" s="45">
        <v>1978.03</v>
      </c>
      <c r="M37" s="45" t="s">
        <v>18</v>
      </c>
      <c r="N37" s="45" t="s">
        <v>18</v>
      </c>
      <c r="O37" s="45" t="s">
        <v>18</v>
      </c>
      <c r="P37" s="45" t="s">
        <v>18</v>
      </c>
      <c r="Q37" s="45" t="s">
        <v>18</v>
      </c>
      <c r="R37" s="45" t="s">
        <v>18</v>
      </c>
      <c r="S37" s="45" t="s">
        <v>18</v>
      </c>
      <c r="T37" s="45">
        <v>823.14</v>
      </c>
      <c r="U37" s="45" t="s">
        <v>18</v>
      </c>
      <c r="V37" s="45" t="s">
        <v>18</v>
      </c>
      <c r="W37" s="46" t="s">
        <v>18</v>
      </c>
      <c r="X37" s="46">
        <v>11937.42</v>
      </c>
      <c r="Y37" s="30">
        <f t="shared" si="0"/>
        <v>-11937.42</v>
      </c>
    </row>
    <row r="38" spans="1:25" ht="12.75" customHeight="1">
      <c r="A38" s="4"/>
      <c r="B38" s="4"/>
      <c r="C38" s="40"/>
      <c r="D38" s="40"/>
      <c r="E38" s="40"/>
      <c r="F38" s="39" t="s">
        <v>53</v>
      </c>
      <c r="G38" s="39" t="s">
        <v>54</v>
      </c>
      <c r="H38" s="39" t="s">
        <v>30</v>
      </c>
      <c r="I38" s="45" t="s">
        <v>18</v>
      </c>
      <c r="J38" s="45">
        <v>5527.5</v>
      </c>
      <c r="K38" s="45" t="s">
        <v>18</v>
      </c>
      <c r="L38" s="45">
        <v>1196.74</v>
      </c>
      <c r="M38" s="45" t="s">
        <v>18</v>
      </c>
      <c r="N38" s="45" t="s">
        <v>18</v>
      </c>
      <c r="O38" s="45" t="s">
        <v>18</v>
      </c>
      <c r="P38" s="45" t="s">
        <v>18</v>
      </c>
      <c r="Q38" s="45" t="s">
        <v>18</v>
      </c>
      <c r="R38" s="45" t="s">
        <v>18</v>
      </c>
      <c r="S38" s="45" t="s">
        <v>18</v>
      </c>
      <c r="T38" s="45">
        <v>8083.71</v>
      </c>
      <c r="U38" s="45" t="s">
        <v>18</v>
      </c>
      <c r="V38" s="45" t="s">
        <v>18</v>
      </c>
      <c r="W38" s="46" t="s">
        <v>18</v>
      </c>
      <c r="X38" s="46">
        <v>14807.95</v>
      </c>
      <c r="Y38" s="30">
        <f t="shared" si="0"/>
        <v>-14807.95</v>
      </c>
    </row>
    <row r="39" spans="1:25" ht="12.75" customHeight="1">
      <c r="A39" s="4"/>
      <c r="B39" s="4"/>
      <c r="C39" s="40"/>
      <c r="D39" s="40"/>
      <c r="E39" s="40"/>
      <c r="F39" s="39" t="s">
        <v>55</v>
      </c>
      <c r="G39" s="39" t="s">
        <v>56</v>
      </c>
      <c r="H39" s="39" t="s">
        <v>30</v>
      </c>
      <c r="I39" s="45" t="s">
        <v>18</v>
      </c>
      <c r="J39" s="45" t="s">
        <v>18</v>
      </c>
      <c r="K39" s="45" t="s">
        <v>18</v>
      </c>
      <c r="L39" s="45" t="s">
        <v>18</v>
      </c>
      <c r="M39" s="45" t="s">
        <v>18</v>
      </c>
      <c r="N39" s="45">
        <v>1900</v>
      </c>
      <c r="O39" s="45" t="s">
        <v>18</v>
      </c>
      <c r="P39" s="45" t="s">
        <v>18</v>
      </c>
      <c r="Q39" s="45" t="s">
        <v>18</v>
      </c>
      <c r="R39" s="45" t="s">
        <v>18</v>
      </c>
      <c r="S39" s="45" t="s">
        <v>18</v>
      </c>
      <c r="T39" s="45" t="s">
        <v>18</v>
      </c>
      <c r="U39" s="45" t="s">
        <v>18</v>
      </c>
      <c r="V39" s="45" t="s">
        <v>18</v>
      </c>
      <c r="W39" s="46" t="s">
        <v>18</v>
      </c>
      <c r="X39" s="46">
        <v>1900</v>
      </c>
      <c r="Y39" s="30">
        <f t="shared" si="0"/>
        <v>-1900</v>
      </c>
    </row>
    <row r="40" spans="1:25" ht="12.75" customHeight="1">
      <c r="A40" s="4"/>
      <c r="B40" s="4"/>
      <c r="C40" s="40"/>
      <c r="D40" s="41"/>
      <c r="E40" s="41"/>
      <c r="F40" s="39" t="s">
        <v>45</v>
      </c>
      <c r="G40" s="39" t="s">
        <v>46</v>
      </c>
      <c r="H40" s="39" t="s">
        <v>30</v>
      </c>
      <c r="I40" s="45" t="s">
        <v>18</v>
      </c>
      <c r="J40" s="45" t="s">
        <v>18</v>
      </c>
      <c r="K40" s="45" t="s">
        <v>18</v>
      </c>
      <c r="L40" s="45" t="s">
        <v>18</v>
      </c>
      <c r="M40" s="45" t="s">
        <v>18</v>
      </c>
      <c r="N40" s="45">
        <v>1689.06</v>
      </c>
      <c r="O40" s="45" t="s">
        <v>18</v>
      </c>
      <c r="P40" s="45" t="s">
        <v>18</v>
      </c>
      <c r="Q40" s="45" t="s">
        <v>18</v>
      </c>
      <c r="R40" s="45" t="s">
        <v>18</v>
      </c>
      <c r="S40" s="45" t="s">
        <v>18</v>
      </c>
      <c r="T40" s="45">
        <v>5249.16</v>
      </c>
      <c r="U40" s="45" t="s">
        <v>18</v>
      </c>
      <c r="V40" s="45">
        <v>1442.11</v>
      </c>
      <c r="W40" s="46" t="s">
        <v>18</v>
      </c>
      <c r="X40" s="46">
        <v>8380.33</v>
      </c>
      <c r="Y40" s="30">
        <f t="shared" si="0"/>
        <v>-8380.33</v>
      </c>
    </row>
    <row r="41" spans="1:25" ht="12.75" customHeight="1">
      <c r="A41" s="4"/>
      <c r="B41" s="5"/>
      <c r="C41" s="41"/>
      <c r="D41" s="42" t="s">
        <v>22</v>
      </c>
      <c r="E41" s="43"/>
      <c r="F41" s="43"/>
      <c r="G41" s="43"/>
      <c r="H41" s="44"/>
      <c r="I41" s="47" t="s">
        <v>18</v>
      </c>
      <c r="J41" s="47">
        <v>24376.25</v>
      </c>
      <c r="K41" s="47" t="s">
        <v>18</v>
      </c>
      <c r="L41" s="47">
        <v>5277.58</v>
      </c>
      <c r="M41" s="47" t="s">
        <v>18</v>
      </c>
      <c r="N41" s="47">
        <v>18269.06</v>
      </c>
      <c r="O41" s="47" t="s">
        <v>18</v>
      </c>
      <c r="P41" s="47" t="s">
        <v>18</v>
      </c>
      <c r="Q41" s="47" t="s">
        <v>18</v>
      </c>
      <c r="R41" s="47" t="s">
        <v>18</v>
      </c>
      <c r="S41" s="47">
        <v>80000</v>
      </c>
      <c r="T41" s="47">
        <v>45405.15</v>
      </c>
      <c r="U41" s="47" t="s">
        <v>18</v>
      </c>
      <c r="V41" s="47">
        <v>1442.11</v>
      </c>
      <c r="W41" s="47">
        <v>80000</v>
      </c>
      <c r="X41" s="47">
        <v>94770.15</v>
      </c>
      <c r="Y41" s="30">
        <f t="shared" si="0"/>
        <v>-14770.149999999994</v>
      </c>
    </row>
    <row r="42" spans="1:25" ht="21">
      <c r="A42" s="4"/>
      <c r="B42" s="3" t="s">
        <v>57</v>
      </c>
      <c r="C42" s="38" t="s">
        <v>58</v>
      </c>
      <c r="D42" s="38" t="s">
        <v>13</v>
      </c>
      <c r="E42" s="38" t="s">
        <v>14</v>
      </c>
      <c r="F42" s="39" t="s">
        <v>15</v>
      </c>
      <c r="G42" s="39" t="s">
        <v>16</v>
      </c>
      <c r="H42" s="39" t="s">
        <v>19</v>
      </c>
      <c r="I42" s="45">
        <v>2500</v>
      </c>
      <c r="J42" s="45">
        <v>1136</v>
      </c>
      <c r="K42" s="45">
        <v>591.25</v>
      </c>
      <c r="L42" s="45">
        <v>246.76</v>
      </c>
      <c r="M42" s="45" t="s">
        <v>18</v>
      </c>
      <c r="N42" s="45">
        <v>626.4</v>
      </c>
      <c r="O42" s="45" t="s">
        <v>18</v>
      </c>
      <c r="P42" s="45" t="s">
        <v>18</v>
      </c>
      <c r="Q42" s="45" t="s">
        <v>18</v>
      </c>
      <c r="R42" s="45" t="s">
        <v>18</v>
      </c>
      <c r="S42" s="45" t="s">
        <v>18</v>
      </c>
      <c r="T42" s="45" t="s">
        <v>18</v>
      </c>
      <c r="U42" s="45" t="s">
        <v>18</v>
      </c>
      <c r="V42" s="45" t="s">
        <v>18</v>
      </c>
      <c r="W42" s="46">
        <v>3091.25</v>
      </c>
      <c r="X42" s="46">
        <v>2009.16</v>
      </c>
      <c r="Y42" s="30">
        <f t="shared" si="0"/>
        <v>1082.09</v>
      </c>
    </row>
    <row r="43" spans="1:25" ht="21">
      <c r="A43" s="4"/>
      <c r="B43" s="4"/>
      <c r="C43" s="40"/>
      <c r="D43" s="41"/>
      <c r="E43" s="41"/>
      <c r="F43" s="39" t="s">
        <v>20</v>
      </c>
      <c r="G43" s="39" t="s">
        <v>21</v>
      </c>
      <c r="H43" s="39" t="s">
        <v>19</v>
      </c>
      <c r="I43" s="45">
        <v>27539.81</v>
      </c>
      <c r="J43" s="45">
        <v>27539.81</v>
      </c>
      <c r="K43" s="45">
        <v>6338.81</v>
      </c>
      <c r="L43" s="45">
        <v>6358.34</v>
      </c>
      <c r="M43" s="45" t="s">
        <v>18</v>
      </c>
      <c r="N43" s="45" t="s">
        <v>18</v>
      </c>
      <c r="O43" s="45" t="s">
        <v>18</v>
      </c>
      <c r="P43" s="45" t="s">
        <v>18</v>
      </c>
      <c r="Q43" s="45" t="s">
        <v>18</v>
      </c>
      <c r="R43" s="45" t="s">
        <v>18</v>
      </c>
      <c r="S43" s="45">
        <v>8942.44</v>
      </c>
      <c r="T43" s="45">
        <v>4822.37</v>
      </c>
      <c r="U43" s="45" t="s">
        <v>18</v>
      </c>
      <c r="V43" s="45" t="s">
        <v>18</v>
      </c>
      <c r="W43" s="46">
        <v>42821.06</v>
      </c>
      <c r="X43" s="46">
        <v>38720.52</v>
      </c>
      <c r="Y43" s="30">
        <f t="shared" si="0"/>
        <v>4100.540000000001</v>
      </c>
    </row>
    <row r="44" spans="1:25" ht="12.75">
      <c r="A44" s="4"/>
      <c r="B44" s="5"/>
      <c r="C44" s="41"/>
      <c r="D44" s="42" t="s">
        <v>22</v>
      </c>
      <c r="E44" s="43"/>
      <c r="F44" s="43"/>
      <c r="G44" s="43"/>
      <c r="H44" s="44"/>
      <c r="I44" s="47">
        <v>30039.81</v>
      </c>
      <c r="J44" s="47">
        <v>28675.81</v>
      </c>
      <c r="K44" s="47">
        <v>6930.06</v>
      </c>
      <c r="L44" s="47">
        <v>6605.1</v>
      </c>
      <c r="M44" s="47" t="s">
        <v>18</v>
      </c>
      <c r="N44" s="47">
        <v>626.4</v>
      </c>
      <c r="O44" s="47" t="s">
        <v>18</v>
      </c>
      <c r="P44" s="47" t="s">
        <v>18</v>
      </c>
      <c r="Q44" s="47" t="s">
        <v>18</v>
      </c>
      <c r="R44" s="47" t="s">
        <v>18</v>
      </c>
      <c r="S44" s="47">
        <v>8942.44</v>
      </c>
      <c r="T44" s="47">
        <v>4822.37</v>
      </c>
      <c r="U44" s="47" t="s">
        <v>18</v>
      </c>
      <c r="V44" s="47" t="s">
        <v>18</v>
      </c>
      <c r="W44" s="47">
        <v>45912.31</v>
      </c>
      <c r="X44" s="47">
        <v>40729.68</v>
      </c>
      <c r="Y44" s="30">
        <f t="shared" si="0"/>
        <v>5182.629999999997</v>
      </c>
    </row>
    <row r="45" spans="1:25" ht="31.5">
      <c r="A45" s="4"/>
      <c r="B45" s="3" t="s">
        <v>59</v>
      </c>
      <c r="C45" s="38" t="s">
        <v>60</v>
      </c>
      <c r="D45" s="38" t="s">
        <v>13</v>
      </c>
      <c r="E45" s="38" t="s">
        <v>14</v>
      </c>
      <c r="F45" s="39" t="s">
        <v>55</v>
      </c>
      <c r="G45" s="39" t="s">
        <v>56</v>
      </c>
      <c r="H45" s="39" t="s">
        <v>61</v>
      </c>
      <c r="I45" s="45" t="s">
        <v>18</v>
      </c>
      <c r="J45" s="45" t="s">
        <v>18</v>
      </c>
      <c r="K45" s="45" t="s">
        <v>18</v>
      </c>
      <c r="L45" s="45" t="s">
        <v>18</v>
      </c>
      <c r="M45" s="45" t="s">
        <v>18</v>
      </c>
      <c r="N45" s="45" t="s">
        <v>18</v>
      </c>
      <c r="O45" s="45" t="s">
        <v>18</v>
      </c>
      <c r="P45" s="45" t="s">
        <v>18</v>
      </c>
      <c r="Q45" s="45" t="s">
        <v>18</v>
      </c>
      <c r="R45" s="45" t="s">
        <v>18</v>
      </c>
      <c r="S45" s="45">
        <v>3969.88</v>
      </c>
      <c r="T45" s="45" t="s">
        <v>18</v>
      </c>
      <c r="U45" s="45">
        <v>2195.56</v>
      </c>
      <c r="V45" s="45" t="s">
        <v>18</v>
      </c>
      <c r="W45" s="46">
        <v>6165.44</v>
      </c>
      <c r="X45" s="46" t="s">
        <v>18</v>
      </c>
      <c r="Y45" s="30">
        <f t="shared" si="0"/>
        <v>6165.44</v>
      </c>
    </row>
    <row r="46" spans="1:25" ht="31.5">
      <c r="A46" s="4"/>
      <c r="B46" s="4"/>
      <c r="C46" s="40"/>
      <c r="D46" s="41"/>
      <c r="E46" s="41"/>
      <c r="F46" s="39" t="s">
        <v>45</v>
      </c>
      <c r="G46" s="39" t="s">
        <v>46</v>
      </c>
      <c r="H46" s="39" t="s">
        <v>61</v>
      </c>
      <c r="I46" s="45" t="s">
        <v>18</v>
      </c>
      <c r="J46" s="45" t="s">
        <v>18</v>
      </c>
      <c r="K46" s="45" t="s">
        <v>18</v>
      </c>
      <c r="L46" s="45" t="s">
        <v>18</v>
      </c>
      <c r="M46" s="45" t="s">
        <v>18</v>
      </c>
      <c r="N46" s="45" t="s">
        <v>18</v>
      </c>
      <c r="O46" s="45" t="s">
        <v>18</v>
      </c>
      <c r="P46" s="45" t="s">
        <v>18</v>
      </c>
      <c r="Q46" s="45" t="s">
        <v>18</v>
      </c>
      <c r="R46" s="45" t="s">
        <v>18</v>
      </c>
      <c r="S46" s="45">
        <v>2798.81</v>
      </c>
      <c r="T46" s="45" t="s">
        <v>18</v>
      </c>
      <c r="U46" s="45">
        <v>1052</v>
      </c>
      <c r="V46" s="45" t="s">
        <v>18</v>
      </c>
      <c r="W46" s="46">
        <v>3850.81</v>
      </c>
      <c r="X46" s="46" t="s">
        <v>18</v>
      </c>
      <c r="Y46" s="30">
        <f t="shared" si="0"/>
        <v>3850.81</v>
      </c>
    </row>
    <row r="47" spans="1:25" ht="12.75">
      <c r="A47" s="4"/>
      <c r="B47" s="5"/>
      <c r="C47" s="41"/>
      <c r="D47" s="42" t="s">
        <v>22</v>
      </c>
      <c r="E47" s="43"/>
      <c r="F47" s="43"/>
      <c r="G47" s="43"/>
      <c r="H47" s="44"/>
      <c r="I47" s="47" t="s">
        <v>18</v>
      </c>
      <c r="J47" s="47" t="s">
        <v>18</v>
      </c>
      <c r="K47" s="47" t="s">
        <v>18</v>
      </c>
      <c r="L47" s="47" t="s">
        <v>18</v>
      </c>
      <c r="M47" s="47" t="s">
        <v>18</v>
      </c>
      <c r="N47" s="47" t="s">
        <v>18</v>
      </c>
      <c r="O47" s="47" t="s">
        <v>18</v>
      </c>
      <c r="P47" s="47" t="s">
        <v>18</v>
      </c>
      <c r="Q47" s="47" t="s">
        <v>18</v>
      </c>
      <c r="R47" s="47" t="s">
        <v>18</v>
      </c>
      <c r="S47" s="47">
        <v>6768.69</v>
      </c>
      <c r="T47" s="47" t="s">
        <v>18</v>
      </c>
      <c r="U47" s="47">
        <v>3247.56</v>
      </c>
      <c r="V47" s="47" t="s">
        <v>18</v>
      </c>
      <c r="W47" s="47">
        <v>10016.25</v>
      </c>
      <c r="X47" s="47" t="s">
        <v>18</v>
      </c>
      <c r="Y47" s="30">
        <f t="shared" si="0"/>
        <v>10016.25</v>
      </c>
    </row>
    <row r="48" spans="1:25" ht="21">
      <c r="A48" s="4"/>
      <c r="B48" s="3" t="s">
        <v>62</v>
      </c>
      <c r="C48" s="38" t="s">
        <v>63</v>
      </c>
      <c r="D48" s="38" t="s">
        <v>13</v>
      </c>
      <c r="E48" s="38" t="s">
        <v>14</v>
      </c>
      <c r="F48" s="39" t="s">
        <v>20</v>
      </c>
      <c r="G48" s="39" t="s">
        <v>21</v>
      </c>
      <c r="H48" s="39" t="s">
        <v>64</v>
      </c>
      <c r="I48" s="45">
        <v>19250</v>
      </c>
      <c r="J48" s="45">
        <v>19250</v>
      </c>
      <c r="K48" s="45">
        <v>4167.63</v>
      </c>
      <c r="L48" s="45">
        <v>4167.6</v>
      </c>
      <c r="M48" s="45">
        <v>500</v>
      </c>
      <c r="N48" s="45">
        <v>1525</v>
      </c>
      <c r="O48" s="45" t="s">
        <v>18</v>
      </c>
      <c r="P48" s="45" t="s">
        <v>18</v>
      </c>
      <c r="Q48" s="45">
        <v>500</v>
      </c>
      <c r="R48" s="45">
        <v>1670.02</v>
      </c>
      <c r="S48" s="45">
        <v>9865.27</v>
      </c>
      <c r="T48" s="45">
        <v>488.24</v>
      </c>
      <c r="U48" s="45" t="s">
        <v>18</v>
      </c>
      <c r="V48" s="45" t="s">
        <v>18</v>
      </c>
      <c r="W48" s="46">
        <v>34282.9</v>
      </c>
      <c r="X48" s="46">
        <v>27100.86</v>
      </c>
      <c r="Y48" s="30">
        <f t="shared" si="0"/>
        <v>7182.040000000001</v>
      </c>
    </row>
    <row r="49" spans="1:25" ht="12.75">
      <c r="A49" s="4"/>
      <c r="B49" s="4"/>
      <c r="C49" s="40"/>
      <c r="D49" s="40"/>
      <c r="E49" s="40"/>
      <c r="F49" s="39" t="s">
        <v>53</v>
      </c>
      <c r="G49" s="39" t="s">
        <v>54</v>
      </c>
      <c r="H49" s="39" t="s">
        <v>64</v>
      </c>
      <c r="I49" s="45" t="s">
        <v>18</v>
      </c>
      <c r="J49" s="45" t="s">
        <v>18</v>
      </c>
      <c r="K49" s="45" t="s">
        <v>18</v>
      </c>
      <c r="L49" s="45" t="s">
        <v>18</v>
      </c>
      <c r="M49" s="45">
        <v>3000</v>
      </c>
      <c r="N49" s="45">
        <v>1572.16</v>
      </c>
      <c r="O49" s="45" t="s">
        <v>18</v>
      </c>
      <c r="P49" s="45" t="s">
        <v>18</v>
      </c>
      <c r="Q49" s="45" t="s">
        <v>18</v>
      </c>
      <c r="R49" s="45" t="s">
        <v>18</v>
      </c>
      <c r="S49" s="45" t="s">
        <v>18</v>
      </c>
      <c r="T49" s="45" t="s">
        <v>18</v>
      </c>
      <c r="U49" s="45" t="s">
        <v>18</v>
      </c>
      <c r="V49" s="45" t="s">
        <v>18</v>
      </c>
      <c r="W49" s="46">
        <v>3000</v>
      </c>
      <c r="X49" s="46">
        <v>1572.16</v>
      </c>
      <c r="Y49" s="30">
        <f t="shared" si="0"/>
        <v>1427.84</v>
      </c>
    </row>
    <row r="50" spans="1:25" ht="12.75">
      <c r="A50" s="4"/>
      <c r="B50" s="4"/>
      <c r="C50" s="40"/>
      <c r="D50" s="40"/>
      <c r="E50" s="40"/>
      <c r="F50" s="38" t="s">
        <v>55</v>
      </c>
      <c r="G50" s="38" t="s">
        <v>56</v>
      </c>
      <c r="H50" s="39" t="s">
        <v>47</v>
      </c>
      <c r="I50" s="45" t="s">
        <v>18</v>
      </c>
      <c r="J50" s="45" t="s">
        <v>18</v>
      </c>
      <c r="K50" s="45" t="s">
        <v>18</v>
      </c>
      <c r="L50" s="45" t="s">
        <v>18</v>
      </c>
      <c r="M50" s="45" t="s">
        <v>18</v>
      </c>
      <c r="N50" s="45" t="s">
        <v>18</v>
      </c>
      <c r="O50" s="45" t="s">
        <v>18</v>
      </c>
      <c r="P50" s="45" t="s">
        <v>18</v>
      </c>
      <c r="Q50" s="45">
        <v>2000</v>
      </c>
      <c r="R50" s="45">
        <v>0</v>
      </c>
      <c r="S50" s="45" t="s">
        <v>18</v>
      </c>
      <c r="T50" s="45" t="s">
        <v>18</v>
      </c>
      <c r="U50" s="45" t="s">
        <v>18</v>
      </c>
      <c r="V50" s="45" t="s">
        <v>18</v>
      </c>
      <c r="W50" s="46">
        <v>2000</v>
      </c>
      <c r="X50" s="46">
        <v>0</v>
      </c>
      <c r="Y50" s="30">
        <f t="shared" si="0"/>
        <v>2000</v>
      </c>
    </row>
    <row r="51" spans="1:25" ht="12.75">
      <c r="A51" s="4"/>
      <c r="B51" s="4"/>
      <c r="C51" s="40"/>
      <c r="D51" s="41"/>
      <c r="E51" s="41"/>
      <c r="F51" s="41"/>
      <c r="G51" s="41"/>
      <c r="H51" s="39" t="s">
        <v>30</v>
      </c>
      <c r="I51" s="45" t="s">
        <v>18</v>
      </c>
      <c r="J51" s="45" t="s">
        <v>18</v>
      </c>
      <c r="K51" s="45" t="s">
        <v>18</v>
      </c>
      <c r="L51" s="45" t="s">
        <v>18</v>
      </c>
      <c r="M51" s="45" t="s">
        <v>18</v>
      </c>
      <c r="N51" s="45" t="s">
        <v>18</v>
      </c>
      <c r="O51" s="45" t="s">
        <v>18</v>
      </c>
      <c r="P51" s="45" t="s">
        <v>18</v>
      </c>
      <c r="Q51" s="45" t="s">
        <v>18</v>
      </c>
      <c r="R51" s="45">
        <v>47.55</v>
      </c>
      <c r="S51" s="45" t="s">
        <v>18</v>
      </c>
      <c r="T51" s="45" t="s">
        <v>18</v>
      </c>
      <c r="U51" s="45" t="s">
        <v>18</v>
      </c>
      <c r="V51" s="45" t="s">
        <v>18</v>
      </c>
      <c r="W51" s="46" t="s">
        <v>18</v>
      </c>
      <c r="X51" s="46">
        <v>47.55</v>
      </c>
      <c r="Y51" s="30">
        <f t="shared" si="0"/>
        <v>-47.55</v>
      </c>
    </row>
    <row r="52" spans="1:25" ht="12.75">
      <c r="A52" s="4"/>
      <c r="B52" s="5"/>
      <c r="C52" s="41"/>
      <c r="D52" s="42" t="s">
        <v>22</v>
      </c>
      <c r="E52" s="43"/>
      <c r="F52" s="43"/>
      <c r="G52" s="43"/>
      <c r="H52" s="44"/>
      <c r="I52" s="47">
        <v>19250</v>
      </c>
      <c r="J52" s="47">
        <v>19250</v>
      </c>
      <c r="K52" s="47">
        <v>4167.63</v>
      </c>
      <c r="L52" s="47">
        <v>4167.6</v>
      </c>
      <c r="M52" s="47">
        <v>3500</v>
      </c>
      <c r="N52" s="47">
        <v>3097.16</v>
      </c>
      <c r="O52" s="47" t="s">
        <v>18</v>
      </c>
      <c r="P52" s="47" t="s">
        <v>18</v>
      </c>
      <c r="Q52" s="47">
        <v>2500</v>
      </c>
      <c r="R52" s="47">
        <v>1717.57</v>
      </c>
      <c r="S52" s="47">
        <v>9865.27</v>
      </c>
      <c r="T52" s="47">
        <v>488.24</v>
      </c>
      <c r="U52" s="47" t="s">
        <v>18</v>
      </c>
      <c r="V52" s="47" t="s">
        <v>18</v>
      </c>
      <c r="W52" s="47">
        <v>39282.9</v>
      </c>
      <c r="X52" s="47">
        <v>28720.57</v>
      </c>
      <c r="Y52" s="30">
        <f t="shared" si="0"/>
        <v>10562.330000000002</v>
      </c>
    </row>
    <row r="53" spans="1:25" ht="21">
      <c r="A53" s="4"/>
      <c r="B53" s="3" t="s">
        <v>65</v>
      </c>
      <c r="C53" s="38" t="s">
        <v>66</v>
      </c>
      <c r="D53" s="39" t="s">
        <v>13</v>
      </c>
      <c r="E53" s="39" t="s">
        <v>14</v>
      </c>
      <c r="F53" s="39" t="s">
        <v>67</v>
      </c>
      <c r="G53" s="39" t="s">
        <v>68</v>
      </c>
      <c r="H53" s="39" t="s">
        <v>30</v>
      </c>
      <c r="I53" s="45" t="s">
        <v>18</v>
      </c>
      <c r="J53" s="45" t="s">
        <v>18</v>
      </c>
      <c r="K53" s="45" t="s">
        <v>18</v>
      </c>
      <c r="L53" s="45" t="s">
        <v>18</v>
      </c>
      <c r="M53" s="45" t="s">
        <v>18</v>
      </c>
      <c r="N53" s="45" t="s">
        <v>18</v>
      </c>
      <c r="O53" s="45" t="s">
        <v>18</v>
      </c>
      <c r="P53" s="45" t="s">
        <v>18</v>
      </c>
      <c r="Q53" s="45" t="s">
        <v>18</v>
      </c>
      <c r="R53" s="45" t="s">
        <v>18</v>
      </c>
      <c r="S53" s="45" t="s">
        <v>18</v>
      </c>
      <c r="T53" s="45">
        <v>2063.41</v>
      </c>
      <c r="U53" s="45" t="s">
        <v>18</v>
      </c>
      <c r="V53" s="45" t="s">
        <v>18</v>
      </c>
      <c r="W53" s="46" t="s">
        <v>18</v>
      </c>
      <c r="X53" s="46">
        <v>2063.41</v>
      </c>
      <c r="Y53" s="30">
        <f t="shared" si="0"/>
        <v>-2063.41</v>
      </c>
    </row>
    <row r="54" spans="1:25" ht="12.75">
      <c r="A54" s="4"/>
      <c r="B54" s="5"/>
      <c r="C54" s="41"/>
      <c r="D54" s="42" t="s">
        <v>22</v>
      </c>
      <c r="E54" s="43"/>
      <c r="F54" s="43"/>
      <c r="G54" s="43"/>
      <c r="H54" s="44"/>
      <c r="I54" s="47" t="s">
        <v>18</v>
      </c>
      <c r="J54" s="47" t="s">
        <v>18</v>
      </c>
      <c r="K54" s="47" t="s">
        <v>18</v>
      </c>
      <c r="L54" s="47" t="s">
        <v>18</v>
      </c>
      <c r="M54" s="47" t="s">
        <v>18</v>
      </c>
      <c r="N54" s="47" t="s">
        <v>18</v>
      </c>
      <c r="O54" s="47" t="s">
        <v>18</v>
      </c>
      <c r="P54" s="47" t="s">
        <v>18</v>
      </c>
      <c r="Q54" s="47" t="s">
        <v>18</v>
      </c>
      <c r="R54" s="47" t="s">
        <v>18</v>
      </c>
      <c r="S54" s="47" t="s">
        <v>18</v>
      </c>
      <c r="T54" s="47">
        <v>2063.41</v>
      </c>
      <c r="U54" s="47" t="s">
        <v>18</v>
      </c>
      <c r="V54" s="47" t="s">
        <v>18</v>
      </c>
      <c r="W54" s="47" t="s">
        <v>18</v>
      </c>
      <c r="X54" s="47">
        <v>2063.41</v>
      </c>
      <c r="Y54" s="30">
        <f t="shared" si="0"/>
        <v>-2063.41</v>
      </c>
    </row>
    <row r="55" spans="1:25" ht="21">
      <c r="A55" s="4"/>
      <c r="B55" s="3" t="s">
        <v>69</v>
      </c>
      <c r="C55" s="38" t="s">
        <v>70</v>
      </c>
      <c r="D55" s="39" t="s">
        <v>13</v>
      </c>
      <c r="E55" s="39" t="s">
        <v>14</v>
      </c>
      <c r="F55" s="39" t="s">
        <v>15</v>
      </c>
      <c r="G55" s="39" t="s">
        <v>16</v>
      </c>
      <c r="H55" s="39" t="s">
        <v>71</v>
      </c>
      <c r="I55" s="45">
        <v>10944</v>
      </c>
      <c r="J55" s="45">
        <v>14965.02</v>
      </c>
      <c r="K55" s="45">
        <v>2408.77</v>
      </c>
      <c r="L55" s="45">
        <v>3270.54</v>
      </c>
      <c r="M55" s="45" t="s">
        <v>18</v>
      </c>
      <c r="N55" s="45" t="s">
        <v>18</v>
      </c>
      <c r="O55" s="45" t="s">
        <v>18</v>
      </c>
      <c r="P55" s="45" t="s">
        <v>18</v>
      </c>
      <c r="Q55" s="45" t="s">
        <v>18</v>
      </c>
      <c r="R55" s="45" t="s">
        <v>18</v>
      </c>
      <c r="S55" s="45" t="s">
        <v>18</v>
      </c>
      <c r="T55" s="45" t="s">
        <v>18</v>
      </c>
      <c r="U55" s="45" t="s">
        <v>18</v>
      </c>
      <c r="V55" s="45" t="s">
        <v>18</v>
      </c>
      <c r="W55" s="46">
        <v>13352.77</v>
      </c>
      <c r="X55" s="46">
        <v>18235.56</v>
      </c>
      <c r="Y55" s="30">
        <f t="shared" si="0"/>
        <v>-4882.790000000001</v>
      </c>
    </row>
    <row r="56" spans="1:25" ht="12.75">
      <c r="A56" s="4"/>
      <c r="B56" s="5"/>
      <c r="C56" s="41"/>
      <c r="D56" s="42" t="s">
        <v>22</v>
      </c>
      <c r="E56" s="43"/>
      <c r="F56" s="43"/>
      <c r="G56" s="43"/>
      <c r="H56" s="44"/>
      <c r="I56" s="47">
        <v>10944</v>
      </c>
      <c r="J56" s="47">
        <v>14965.02</v>
      </c>
      <c r="K56" s="47">
        <v>2408.77</v>
      </c>
      <c r="L56" s="47">
        <v>3270.54</v>
      </c>
      <c r="M56" s="47" t="s">
        <v>18</v>
      </c>
      <c r="N56" s="47" t="s">
        <v>18</v>
      </c>
      <c r="O56" s="47" t="s">
        <v>18</v>
      </c>
      <c r="P56" s="47" t="s">
        <v>18</v>
      </c>
      <c r="Q56" s="47" t="s">
        <v>18</v>
      </c>
      <c r="R56" s="47" t="s">
        <v>18</v>
      </c>
      <c r="S56" s="47" t="s">
        <v>18</v>
      </c>
      <c r="T56" s="47" t="s">
        <v>18</v>
      </c>
      <c r="U56" s="47" t="s">
        <v>18</v>
      </c>
      <c r="V56" s="47" t="s">
        <v>18</v>
      </c>
      <c r="W56" s="47">
        <v>13352.77</v>
      </c>
      <c r="X56" s="47">
        <v>18235.56</v>
      </c>
      <c r="Y56" s="30">
        <f t="shared" si="0"/>
        <v>-4882.790000000001</v>
      </c>
    </row>
    <row r="57" spans="1:25" ht="21">
      <c r="A57" s="4"/>
      <c r="B57" s="3" t="s">
        <v>72</v>
      </c>
      <c r="C57" s="38" t="s">
        <v>73</v>
      </c>
      <c r="D57" s="38" t="s">
        <v>13</v>
      </c>
      <c r="E57" s="38" t="s">
        <v>14</v>
      </c>
      <c r="F57" s="39" t="s">
        <v>15</v>
      </c>
      <c r="G57" s="39" t="s">
        <v>16</v>
      </c>
      <c r="H57" s="39" t="s">
        <v>30</v>
      </c>
      <c r="I57" s="45" t="s">
        <v>18</v>
      </c>
      <c r="J57" s="45" t="s">
        <v>18</v>
      </c>
      <c r="K57" s="45" t="s">
        <v>18</v>
      </c>
      <c r="L57" s="45" t="s">
        <v>18</v>
      </c>
      <c r="M57" s="45">
        <v>107742.38</v>
      </c>
      <c r="N57" s="45">
        <v>33120</v>
      </c>
      <c r="O57" s="45" t="s">
        <v>18</v>
      </c>
      <c r="P57" s="45" t="s">
        <v>18</v>
      </c>
      <c r="Q57" s="45" t="s">
        <v>18</v>
      </c>
      <c r="R57" s="45" t="s">
        <v>18</v>
      </c>
      <c r="S57" s="45" t="s">
        <v>18</v>
      </c>
      <c r="T57" s="45" t="s">
        <v>18</v>
      </c>
      <c r="U57" s="45" t="s">
        <v>18</v>
      </c>
      <c r="V57" s="45" t="s">
        <v>18</v>
      </c>
      <c r="W57" s="46">
        <v>107742.38</v>
      </c>
      <c r="X57" s="46">
        <v>33120</v>
      </c>
      <c r="Y57" s="30">
        <f t="shared" si="0"/>
        <v>74622.38</v>
      </c>
    </row>
    <row r="58" spans="1:25" ht="21">
      <c r="A58" s="4"/>
      <c r="B58" s="4"/>
      <c r="C58" s="40"/>
      <c r="D58" s="41"/>
      <c r="E58" s="41"/>
      <c r="F58" s="39" t="s">
        <v>43</v>
      </c>
      <c r="G58" s="39" t="s">
        <v>44</v>
      </c>
      <c r="H58" s="39" t="s">
        <v>30</v>
      </c>
      <c r="I58" s="45" t="s">
        <v>18</v>
      </c>
      <c r="J58" s="45" t="s">
        <v>18</v>
      </c>
      <c r="K58" s="45" t="s">
        <v>18</v>
      </c>
      <c r="L58" s="45" t="s">
        <v>18</v>
      </c>
      <c r="M58" s="45" t="s">
        <v>18</v>
      </c>
      <c r="N58" s="45">
        <v>8426.79</v>
      </c>
      <c r="O58" s="45" t="s">
        <v>18</v>
      </c>
      <c r="P58" s="45" t="s">
        <v>18</v>
      </c>
      <c r="Q58" s="45" t="s">
        <v>18</v>
      </c>
      <c r="R58" s="45" t="s">
        <v>18</v>
      </c>
      <c r="S58" s="45" t="s">
        <v>18</v>
      </c>
      <c r="T58" s="45" t="s">
        <v>18</v>
      </c>
      <c r="U58" s="45" t="s">
        <v>18</v>
      </c>
      <c r="V58" s="45" t="s">
        <v>18</v>
      </c>
      <c r="W58" s="46" t="s">
        <v>18</v>
      </c>
      <c r="X58" s="46">
        <v>8426.79</v>
      </c>
      <c r="Y58" s="30">
        <f t="shared" si="0"/>
        <v>-8426.79</v>
      </c>
    </row>
    <row r="59" spans="1:25" ht="12.75">
      <c r="A59" s="4"/>
      <c r="B59" s="5"/>
      <c r="C59" s="41"/>
      <c r="D59" s="42" t="s">
        <v>22</v>
      </c>
      <c r="E59" s="43"/>
      <c r="F59" s="43"/>
      <c r="G59" s="43"/>
      <c r="H59" s="44"/>
      <c r="I59" s="47" t="s">
        <v>18</v>
      </c>
      <c r="J59" s="47" t="s">
        <v>18</v>
      </c>
      <c r="K59" s="47" t="s">
        <v>18</v>
      </c>
      <c r="L59" s="47" t="s">
        <v>18</v>
      </c>
      <c r="M59" s="47">
        <v>107742.38</v>
      </c>
      <c r="N59" s="47">
        <v>41546.79</v>
      </c>
      <c r="O59" s="47" t="s">
        <v>18</v>
      </c>
      <c r="P59" s="47" t="s">
        <v>18</v>
      </c>
      <c r="Q59" s="47" t="s">
        <v>18</v>
      </c>
      <c r="R59" s="47" t="s">
        <v>18</v>
      </c>
      <c r="S59" s="47" t="s">
        <v>18</v>
      </c>
      <c r="T59" s="47" t="s">
        <v>18</v>
      </c>
      <c r="U59" s="47" t="s">
        <v>18</v>
      </c>
      <c r="V59" s="47" t="s">
        <v>18</v>
      </c>
      <c r="W59" s="47">
        <v>107742.38</v>
      </c>
      <c r="X59" s="47">
        <v>41546.79</v>
      </c>
      <c r="Y59" s="30">
        <f t="shared" si="0"/>
        <v>66195.59</v>
      </c>
    </row>
    <row r="60" spans="1:25" ht="31.5">
      <c r="A60" s="4"/>
      <c r="B60" s="3" t="s">
        <v>74</v>
      </c>
      <c r="C60" s="38" t="s">
        <v>75</v>
      </c>
      <c r="D60" s="39" t="s">
        <v>13</v>
      </c>
      <c r="E60" s="39" t="s">
        <v>14</v>
      </c>
      <c r="F60" s="39" t="s">
        <v>55</v>
      </c>
      <c r="G60" s="39" t="s">
        <v>56</v>
      </c>
      <c r="H60" s="39" t="s">
        <v>76</v>
      </c>
      <c r="I60" s="45">
        <v>12607.72</v>
      </c>
      <c r="J60" s="45">
        <v>12473.2</v>
      </c>
      <c r="K60" s="45">
        <v>3994.77</v>
      </c>
      <c r="L60" s="45">
        <v>3837.41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 t="s">
        <v>18</v>
      </c>
      <c r="S60" s="45" t="s">
        <v>18</v>
      </c>
      <c r="T60" s="45" t="s">
        <v>18</v>
      </c>
      <c r="U60" s="45" t="s">
        <v>18</v>
      </c>
      <c r="V60" s="45" t="s">
        <v>18</v>
      </c>
      <c r="W60" s="46">
        <v>16602.49</v>
      </c>
      <c r="X60" s="46">
        <v>16310.61</v>
      </c>
      <c r="Y60" s="30">
        <f t="shared" si="0"/>
        <v>291.880000000001</v>
      </c>
    </row>
    <row r="61" spans="1:25" ht="12.75">
      <c r="A61" s="4"/>
      <c r="B61" s="5"/>
      <c r="C61" s="41"/>
      <c r="D61" s="42" t="s">
        <v>22</v>
      </c>
      <c r="E61" s="43"/>
      <c r="F61" s="43"/>
      <c r="G61" s="43"/>
      <c r="H61" s="44"/>
      <c r="I61" s="47">
        <v>12607.72</v>
      </c>
      <c r="J61" s="47">
        <v>12473.2</v>
      </c>
      <c r="K61" s="47">
        <v>3994.77</v>
      </c>
      <c r="L61" s="47">
        <v>3837.41</v>
      </c>
      <c r="M61" s="47" t="s">
        <v>18</v>
      </c>
      <c r="N61" s="47" t="s">
        <v>18</v>
      </c>
      <c r="O61" s="47" t="s">
        <v>18</v>
      </c>
      <c r="P61" s="47" t="s">
        <v>18</v>
      </c>
      <c r="Q61" s="47" t="s">
        <v>18</v>
      </c>
      <c r="R61" s="47" t="s">
        <v>18</v>
      </c>
      <c r="S61" s="47" t="s">
        <v>18</v>
      </c>
      <c r="T61" s="47" t="s">
        <v>18</v>
      </c>
      <c r="U61" s="47" t="s">
        <v>18</v>
      </c>
      <c r="V61" s="47" t="s">
        <v>18</v>
      </c>
      <c r="W61" s="47">
        <v>16602.49</v>
      </c>
      <c r="X61" s="47">
        <v>16310.61</v>
      </c>
      <c r="Y61" s="30">
        <f t="shared" si="0"/>
        <v>291.880000000001</v>
      </c>
    </row>
    <row r="62" spans="1:25" ht="21">
      <c r="A62" s="4"/>
      <c r="B62" s="3" t="s">
        <v>77</v>
      </c>
      <c r="C62" s="38" t="s">
        <v>78</v>
      </c>
      <c r="D62" s="39" t="s">
        <v>13</v>
      </c>
      <c r="E62" s="39" t="s">
        <v>14</v>
      </c>
      <c r="F62" s="39" t="s">
        <v>20</v>
      </c>
      <c r="G62" s="39" t="s">
        <v>21</v>
      </c>
      <c r="H62" s="39" t="s">
        <v>79</v>
      </c>
      <c r="I62" s="45" t="s">
        <v>18</v>
      </c>
      <c r="J62" s="45" t="s">
        <v>18</v>
      </c>
      <c r="K62" s="45" t="s">
        <v>18</v>
      </c>
      <c r="L62" s="45" t="s">
        <v>18</v>
      </c>
      <c r="M62" s="45" t="s">
        <v>18</v>
      </c>
      <c r="N62" s="45">
        <v>50725.03</v>
      </c>
      <c r="O62" s="45" t="s">
        <v>18</v>
      </c>
      <c r="P62" s="45" t="s">
        <v>18</v>
      </c>
      <c r="Q62" s="45" t="s">
        <v>18</v>
      </c>
      <c r="R62" s="45" t="s">
        <v>18</v>
      </c>
      <c r="S62" s="45" t="s">
        <v>18</v>
      </c>
      <c r="T62" s="45" t="s">
        <v>18</v>
      </c>
      <c r="U62" s="45" t="s">
        <v>18</v>
      </c>
      <c r="V62" s="45" t="s">
        <v>18</v>
      </c>
      <c r="W62" s="46" t="s">
        <v>18</v>
      </c>
      <c r="X62" s="46">
        <v>50725.03</v>
      </c>
      <c r="Y62" s="30">
        <f t="shared" si="0"/>
        <v>-50725.03</v>
      </c>
    </row>
    <row r="63" spans="1:25" ht="12.75">
      <c r="A63" s="4"/>
      <c r="B63" s="5"/>
      <c r="C63" s="41"/>
      <c r="D63" s="42" t="s">
        <v>22</v>
      </c>
      <c r="E63" s="43"/>
      <c r="F63" s="43"/>
      <c r="G63" s="43"/>
      <c r="H63" s="44"/>
      <c r="I63" s="47" t="s">
        <v>18</v>
      </c>
      <c r="J63" s="47" t="s">
        <v>18</v>
      </c>
      <c r="K63" s="47" t="s">
        <v>18</v>
      </c>
      <c r="L63" s="47" t="s">
        <v>18</v>
      </c>
      <c r="M63" s="47" t="s">
        <v>18</v>
      </c>
      <c r="N63" s="47">
        <v>50725.03</v>
      </c>
      <c r="O63" s="47" t="s">
        <v>18</v>
      </c>
      <c r="P63" s="47" t="s">
        <v>18</v>
      </c>
      <c r="Q63" s="47" t="s">
        <v>18</v>
      </c>
      <c r="R63" s="47" t="s">
        <v>18</v>
      </c>
      <c r="S63" s="47" t="s">
        <v>18</v>
      </c>
      <c r="T63" s="47" t="s">
        <v>18</v>
      </c>
      <c r="U63" s="47" t="s">
        <v>18</v>
      </c>
      <c r="V63" s="47" t="s">
        <v>18</v>
      </c>
      <c r="W63" s="47" t="s">
        <v>18</v>
      </c>
      <c r="X63" s="47">
        <v>50725.03</v>
      </c>
      <c r="Y63" s="30">
        <f t="shared" si="0"/>
        <v>-50725.03</v>
      </c>
    </row>
    <row r="64" spans="1:25" ht="12.75">
      <c r="A64" s="5"/>
      <c r="B64" s="6" t="s">
        <v>80</v>
      </c>
      <c r="C64" s="7"/>
      <c r="D64" s="7"/>
      <c r="E64" s="7"/>
      <c r="F64" s="7"/>
      <c r="G64" s="7"/>
      <c r="H64" s="8"/>
      <c r="I64" s="47">
        <v>94870.18</v>
      </c>
      <c r="J64" s="47">
        <v>134921.34</v>
      </c>
      <c r="K64" s="47">
        <v>24479.75</v>
      </c>
      <c r="L64" s="47">
        <v>31405.52</v>
      </c>
      <c r="M64" s="47">
        <v>155960.42</v>
      </c>
      <c r="N64" s="47">
        <v>160600.8</v>
      </c>
      <c r="O64" s="47" t="s">
        <v>18</v>
      </c>
      <c r="P64" s="47">
        <v>9667</v>
      </c>
      <c r="Q64" s="47">
        <v>2500</v>
      </c>
      <c r="R64" s="47">
        <v>1717.57</v>
      </c>
      <c r="S64" s="47">
        <v>151305.49</v>
      </c>
      <c r="T64" s="47">
        <v>84215.86</v>
      </c>
      <c r="U64" s="47">
        <v>6147.56</v>
      </c>
      <c r="V64" s="47">
        <v>9861.5</v>
      </c>
      <c r="W64" s="47">
        <v>435263.4</v>
      </c>
      <c r="X64" s="47">
        <v>432389.59</v>
      </c>
      <c r="Y64" s="30">
        <f t="shared" si="0"/>
        <v>2873.8099999999977</v>
      </c>
    </row>
    <row r="65" spans="1:25" ht="12.75">
      <c r="A65" s="2" t="s">
        <v>81</v>
      </c>
      <c r="B65" s="9"/>
      <c r="C65" s="9"/>
      <c r="D65" s="9"/>
      <c r="E65" s="9"/>
      <c r="F65" s="9"/>
      <c r="G65" s="9"/>
      <c r="H65" s="10"/>
      <c r="I65" s="46">
        <v>94870.18</v>
      </c>
      <c r="J65" s="46">
        <v>134921.34</v>
      </c>
      <c r="K65" s="46">
        <v>24479.75</v>
      </c>
      <c r="L65" s="46">
        <v>31405.52</v>
      </c>
      <c r="M65" s="46">
        <v>155960.42</v>
      </c>
      <c r="N65" s="46">
        <v>160600.8</v>
      </c>
      <c r="O65" s="46" t="s">
        <v>18</v>
      </c>
      <c r="P65" s="46">
        <v>9667</v>
      </c>
      <c r="Q65" s="46">
        <v>2500</v>
      </c>
      <c r="R65" s="46">
        <v>1717.57</v>
      </c>
      <c r="S65" s="46">
        <v>151305.49</v>
      </c>
      <c r="T65" s="46">
        <v>84215.86</v>
      </c>
      <c r="U65" s="46">
        <v>6147.56</v>
      </c>
      <c r="V65" s="46">
        <v>9861.5</v>
      </c>
      <c r="W65" s="46">
        <v>435263.4</v>
      </c>
      <c r="X65" s="46">
        <v>432389.59</v>
      </c>
      <c r="Y65" s="30">
        <f t="shared" si="0"/>
        <v>2873.8099999999977</v>
      </c>
    </row>
    <row r="66" spans="1:24" ht="12.75">
      <c r="A66" s="11">
        <v>42303</v>
      </c>
      <c r="B66" s="1"/>
      <c r="C66" s="1"/>
      <c r="D66" s="1"/>
      <c r="E66" s="1"/>
      <c r="F66" s="1"/>
      <c r="G66" s="1"/>
      <c r="H66" s="1"/>
      <c r="I66" s="12">
        <v>1</v>
      </c>
      <c r="J66" s="1"/>
      <c r="K66" s="1"/>
      <c r="L66" s="1"/>
      <c r="M66" s="1"/>
      <c r="N66" s="1"/>
      <c r="O66" s="1"/>
      <c r="P66" s="1"/>
      <c r="Q66" s="13">
        <v>0.3690162</v>
      </c>
      <c r="R66" s="1"/>
      <c r="S66" s="1"/>
      <c r="T66" s="1"/>
      <c r="U66" s="1"/>
      <c r="V66" s="1"/>
      <c r="W66" s="1"/>
      <c r="X66" s="1"/>
    </row>
  </sheetData>
  <sheetProtection/>
  <mergeCells count="96">
    <mergeCell ref="Y6:Y7"/>
    <mergeCell ref="A1:V1"/>
    <mergeCell ref="A2:G2"/>
    <mergeCell ref="A3:G3"/>
    <mergeCell ref="W5:X5"/>
    <mergeCell ref="B64:H64"/>
    <mergeCell ref="A65:H65"/>
    <mergeCell ref="A66:H66"/>
    <mergeCell ref="I66:P66"/>
    <mergeCell ref="Q66:X66"/>
    <mergeCell ref="B60:B61"/>
    <mergeCell ref="C60:C61"/>
    <mergeCell ref="D61:H61"/>
    <mergeCell ref="B62:B63"/>
    <mergeCell ref="C62:C63"/>
    <mergeCell ref="D63:H63"/>
    <mergeCell ref="B55:B56"/>
    <mergeCell ref="C55:C56"/>
    <mergeCell ref="D56:H56"/>
    <mergeCell ref="B57:B59"/>
    <mergeCell ref="C57:C59"/>
    <mergeCell ref="D57:D58"/>
    <mergeCell ref="E57:E58"/>
    <mergeCell ref="D59:H59"/>
    <mergeCell ref="G50:G51"/>
    <mergeCell ref="D52:H52"/>
    <mergeCell ref="B53:B54"/>
    <mergeCell ref="C53:C54"/>
    <mergeCell ref="D54:H54"/>
    <mergeCell ref="B48:B52"/>
    <mergeCell ref="C48:C52"/>
    <mergeCell ref="D48:D51"/>
    <mergeCell ref="E48:E51"/>
    <mergeCell ref="F50:F51"/>
    <mergeCell ref="B45:B47"/>
    <mergeCell ref="C45:C47"/>
    <mergeCell ref="D45:D46"/>
    <mergeCell ref="E45:E46"/>
    <mergeCell ref="D47:H47"/>
    <mergeCell ref="B42:B44"/>
    <mergeCell ref="C42:C44"/>
    <mergeCell ref="D42:D43"/>
    <mergeCell ref="E42:E43"/>
    <mergeCell ref="D44:H44"/>
    <mergeCell ref="B30:B31"/>
    <mergeCell ref="C30:C31"/>
    <mergeCell ref="D31:H31"/>
    <mergeCell ref="B32:B41"/>
    <mergeCell ref="C32:C41"/>
    <mergeCell ref="D32:D40"/>
    <mergeCell ref="E32:E40"/>
    <mergeCell ref="D41:H41"/>
    <mergeCell ref="B22:B29"/>
    <mergeCell ref="C22:C29"/>
    <mergeCell ref="D22:D28"/>
    <mergeCell ref="E22:E28"/>
    <mergeCell ref="D29:H29"/>
    <mergeCell ref="B19:B21"/>
    <mergeCell ref="C19:C21"/>
    <mergeCell ref="D19:D20"/>
    <mergeCell ref="E19:E20"/>
    <mergeCell ref="D21:H21"/>
    <mergeCell ref="E13:E14"/>
    <mergeCell ref="D15:H15"/>
    <mergeCell ref="B16:B18"/>
    <mergeCell ref="C16:C18"/>
    <mergeCell ref="D16:D17"/>
    <mergeCell ref="E16:E17"/>
    <mergeCell ref="D18:H18"/>
    <mergeCell ref="Q6:R6"/>
    <mergeCell ref="S6:T6"/>
    <mergeCell ref="U6:V6"/>
    <mergeCell ref="A8:A64"/>
    <mergeCell ref="B8:B12"/>
    <mergeCell ref="C8:C12"/>
    <mergeCell ref="D8:D11"/>
    <mergeCell ref="E8:E11"/>
    <mergeCell ref="F8:F9"/>
    <mergeCell ref="G8:G9"/>
    <mergeCell ref="F10:F11"/>
    <mergeCell ref="G10:G11"/>
    <mergeCell ref="D12:H12"/>
    <mergeCell ref="B13:B15"/>
    <mergeCell ref="C13:C15"/>
    <mergeCell ref="D13:D14"/>
    <mergeCell ref="I5:J5"/>
    <mergeCell ref="K5:L5"/>
    <mergeCell ref="M5:N5"/>
    <mergeCell ref="O5:P5"/>
    <mergeCell ref="Q5:R5"/>
    <mergeCell ref="S5:T5"/>
    <mergeCell ref="U5:V5"/>
    <mergeCell ref="I6:J6"/>
    <mergeCell ref="K6:L6"/>
    <mergeCell ref="M6:N6"/>
    <mergeCell ref="O6:P6"/>
  </mergeCells>
  <printOptions/>
  <pageMargins left="0.25" right="0.25" top="0.75" bottom="0.75" header="0.3" footer="0.3"/>
  <pageSetup horizontalDpi="600" verticalDpi="600" orientation="landscape" paperSize="5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Angalique Cartier (ADE)</cp:lastModifiedBy>
  <cp:lastPrinted>2015-10-26T14:21:45Z</cp:lastPrinted>
  <dcterms:created xsi:type="dcterms:W3CDTF">2015-10-26T14:22:40Z</dcterms:created>
  <dcterms:modified xsi:type="dcterms:W3CDTF">2015-10-26T14:22:42Z</dcterms:modified>
  <cp:category/>
  <cp:version/>
  <cp:contentType/>
  <cp:contentStatus/>
</cp:coreProperties>
</file>