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855" windowHeight="14940" activeTab="0"/>
  </bookViews>
  <sheets>
    <sheet name="Sheet1" sheetId="1" r:id="rId1"/>
  </sheets>
  <externalReferences>
    <externalReference r:id="rId4"/>
    <externalReference r:id="rId5"/>
  </externalReferences>
  <definedNames>
    <definedName name="_xlnm._FilterDatabase" localSheetId="0" hidden="1">'Sheet1'!$A$1:$U$304</definedName>
    <definedName name="_xlfn.IFERROR" hidden="1">#NAME?</definedName>
  </definedNames>
  <calcPr fullCalcOnLoad="1"/>
</workbook>
</file>

<file path=xl/sharedStrings.xml><?xml version="1.0" encoding="utf-8"?>
<sst xmlns="http://schemas.openxmlformats.org/spreadsheetml/2006/main" count="4566" uniqueCount="985">
  <si>
    <t>0710</t>
  </si>
  <si>
    <t>2420009206</t>
  </si>
  <si>
    <t>2024</t>
  </si>
  <si>
    <t>3330200001</t>
  </si>
  <si>
    <t>MELBOURNE SCHOOL DISTRICT</t>
  </si>
  <si>
    <t>8048856164</t>
  </si>
  <si>
    <t>417646</t>
  </si>
  <si>
    <t>Daycare</t>
  </si>
  <si>
    <t>FWF6900</t>
  </si>
  <si>
    <t>320</t>
  </si>
  <si>
    <t>HD6X0920</t>
  </si>
  <si>
    <t>80488561642024</t>
  </si>
  <si>
    <t>CCDF-Descrestionary</t>
  </si>
  <si>
    <t>Child Care Billing</t>
  </si>
  <si>
    <t>8048856506</t>
  </si>
  <si>
    <t>HD6X0921</t>
  </si>
  <si>
    <t>80488565062024</t>
  </si>
  <si>
    <t>CCDF Discretionary</t>
  </si>
  <si>
    <t>8048857008</t>
  </si>
  <si>
    <t>999010</t>
  </si>
  <si>
    <t>ARP DCCECE Grants</t>
  </si>
  <si>
    <t>FRP7132</t>
  </si>
  <si>
    <t>AL4</t>
  </si>
  <si>
    <t>RABPAF21</t>
  </si>
  <si>
    <t>80488570082024</t>
  </si>
  <si>
    <t>ARPA-Supplemental Alt Fund 100% Fed</t>
  </si>
  <si>
    <t>2420009294</t>
  </si>
  <si>
    <t>3320900001</t>
  </si>
  <si>
    <t>SOUTHSIDE SCHOOL DISTRICT</t>
  </si>
  <si>
    <t>8048855923</t>
  </si>
  <si>
    <t>417624</t>
  </si>
  <si>
    <t>CCDF-Matching-State</t>
  </si>
  <si>
    <t>PWE9300</t>
  </si>
  <si>
    <t>898</t>
  </si>
  <si>
    <t>HD8X08XX</t>
  </si>
  <si>
    <t>80488559232024</t>
  </si>
  <si>
    <t>DCC-CCDF Matching-100% St</t>
  </si>
  <si>
    <t>8048856162</t>
  </si>
  <si>
    <t>80488561622024</t>
  </si>
  <si>
    <t>8048856504</t>
  </si>
  <si>
    <t>80488565042024</t>
  </si>
  <si>
    <t>8048856688</t>
  </si>
  <si>
    <t>417649</t>
  </si>
  <si>
    <t>LI-ABC SumChildCare</t>
  </si>
  <si>
    <t>HD6XDM20</t>
  </si>
  <si>
    <t>80488566882024</t>
  </si>
  <si>
    <t>Low Income ABC Sum Child Care</t>
  </si>
  <si>
    <t>8048856716</t>
  </si>
  <si>
    <t>417651</t>
  </si>
  <si>
    <t>Low Incom ABC HS Exp</t>
  </si>
  <si>
    <t>HD6XHS20</t>
  </si>
  <si>
    <t>80488567162024</t>
  </si>
  <si>
    <t>8048857007</t>
  </si>
  <si>
    <t>80488570072024</t>
  </si>
  <si>
    <t>8048857489</t>
  </si>
  <si>
    <t>417711</t>
  </si>
  <si>
    <t>Special Nutrition</t>
  </si>
  <si>
    <t>FWF3000</t>
  </si>
  <si>
    <t>890</t>
  </si>
  <si>
    <t>HFA10122</t>
  </si>
  <si>
    <t>80488574892024</t>
  </si>
  <si>
    <t>DCC-CACFP Meal Service</t>
  </si>
  <si>
    <t>CACFP MEALS - Reimburse 2023/5</t>
  </si>
  <si>
    <t>2420009311</t>
  </si>
  <si>
    <t>3230300001</t>
  </si>
  <si>
    <t>GREENBRIER SCHOOL DISTRICT</t>
  </si>
  <si>
    <t>8048857004</t>
  </si>
  <si>
    <t>80488570042024</t>
  </si>
  <si>
    <t>2420009139</t>
  </si>
  <si>
    <t>3230400001</t>
  </si>
  <si>
    <t>GUY-PERKINS SCHOOL DISTRICT</t>
  </si>
  <si>
    <t>8048857005</t>
  </si>
  <si>
    <t>80488570052024</t>
  </si>
  <si>
    <t>2420009418</t>
  </si>
  <si>
    <t>3280800001</t>
  </si>
  <si>
    <t>PARAGOULD SCHOOL DISTRICT</t>
  </si>
  <si>
    <t>8048856161</t>
  </si>
  <si>
    <t>80488561612024</t>
  </si>
  <si>
    <t>8048856503</t>
  </si>
  <si>
    <t>80488565032024</t>
  </si>
  <si>
    <t>8048856737</t>
  </si>
  <si>
    <t>HD6XHS21</t>
  </si>
  <si>
    <t>80488567372024</t>
  </si>
  <si>
    <t>8048857006</t>
  </si>
  <si>
    <t>80488570062024</t>
  </si>
  <si>
    <t>2420008582</t>
  </si>
  <si>
    <t>3120100001</t>
  </si>
  <si>
    <t>CONCORD SCHOOL DISTRICT</t>
  </si>
  <si>
    <t>8048857003</t>
  </si>
  <si>
    <t>80488570032024</t>
  </si>
  <si>
    <t>2420004371</t>
  </si>
  <si>
    <t>3321100001</t>
  </si>
  <si>
    <t>MIDLAND SCHOOL DISTRICT</t>
  </si>
  <si>
    <t>8048856163</t>
  </si>
  <si>
    <t>80488561632024</t>
  </si>
  <si>
    <t>8048856505</t>
  </si>
  <si>
    <t>80488565052024</t>
  </si>
  <si>
    <t>8048856689</t>
  </si>
  <si>
    <t>80488566892024</t>
  </si>
  <si>
    <t>8048856717</t>
  </si>
  <si>
    <t>80488567172024</t>
  </si>
  <si>
    <t>2420004467</t>
  </si>
  <si>
    <t>3650200002</t>
  </si>
  <si>
    <t>SEARCY COUNTY SCHOOL DISTRICT</t>
  </si>
  <si>
    <t>8048856166</t>
  </si>
  <si>
    <t>80488561662024</t>
  </si>
  <si>
    <t>8048856510</t>
  </si>
  <si>
    <t>80488565102024</t>
  </si>
  <si>
    <t>8048856721</t>
  </si>
  <si>
    <t>80488567212024</t>
  </si>
  <si>
    <t>2420005017</t>
  </si>
  <si>
    <t>3740100003</t>
  </si>
  <si>
    <t>AUGUSTA SCHOOL DISTRICT</t>
  </si>
  <si>
    <t>8048855793</t>
  </si>
  <si>
    <t>80488557932024</t>
  </si>
  <si>
    <t>CACFP MEALS - Reimburse 2023/4</t>
  </si>
  <si>
    <t>8048855795</t>
  </si>
  <si>
    <t>80488557952024</t>
  </si>
  <si>
    <t>2420003725</t>
  </si>
  <si>
    <t>3130500001</t>
  </si>
  <si>
    <t>CLEVELAND COUNTY SCHOOL DISTRICT</t>
  </si>
  <si>
    <t>8048857499</t>
  </si>
  <si>
    <t>80488574992024</t>
  </si>
  <si>
    <t>8048857923</t>
  </si>
  <si>
    <t>HFA20522</t>
  </si>
  <si>
    <t>80488579232024</t>
  </si>
  <si>
    <t>DCC-CACFPCashfor Commodities-CIL</t>
  </si>
  <si>
    <t>CACFP CIL - Reimburse 2023/5</t>
  </si>
  <si>
    <t>2420003524</t>
  </si>
  <si>
    <t>3660100001</t>
  </si>
  <si>
    <t>FORT SMITH SCHOOL DISTRICT 100</t>
  </si>
  <si>
    <t>8048856511</t>
  </si>
  <si>
    <t>80488565112024</t>
  </si>
  <si>
    <t>2420003523</t>
  </si>
  <si>
    <t>3660100013</t>
  </si>
  <si>
    <t>8048857620</t>
  </si>
  <si>
    <t>80488576202024</t>
  </si>
  <si>
    <t>CACFP MEALS - Reimburse 2023/6</t>
  </si>
  <si>
    <t>2420003638</t>
  </si>
  <si>
    <t>3020100001</t>
  </si>
  <si>
    <t>CROSSETT SCHOOL DISTRICT</t>
  </si>
  <si>
    <t>8048855790</t>
  </si>
  <si>
    <t>80488557902024</t>
  </si>
  <si>
    <t>8048855958</t>
  </si>
  <si>
    <t>80488559582024</t>
  </si>
  <si>
    <t>2420005494</t>
  </si>
  <si>
    <t>3280700001</t>
  </si>
  <si>
    <t>GREENE CO TECH SCHOOL DISTRICT</t>
  </si>
  <si>
    <t>8048856160</t>
  </si>
  <si>
    <t>80488561602024</t>
  </si>
  <si>
    <t>8048856502</t>
  </si>
  <si>
    <t>80488565022024</t>
  </si>
  <si>
    <t>2420005487</t>
  </si>
  <si>
    <t>3730100002</t>
  </si>
  <si>
    <t>BALD KNOB SCHOOL DISTRICT</t>
  </si>
  <si>
    <t>8048857442</t>
  </si>
  <si>
    <t>80488574422024</t>
  </si>
  <si>
    <t>8048857448</t>
  </si>
  <si>
    <t>80488574482024</t>
  </si>
  <si>
    <t>8048857882</t>
  </si>
  <si>
    <t>80488578822024</t>
  </si>
  <si>
    <t>CACFP CIL - Reimburse 2023/4</t>
  </si>
  <si>
    <t>8048857886</t>
  </si>
  <si>
    <t>80488578862024</t>
  </si>
  <si>
    <t>2420001213</t>
  </si>
  <si>
    <t>3160800002</t>
  </si>
  <si>
    <t>JONESBORO SCHOOL DISTRICT</t>
  </si>
  <si>
    <t>8048856501</t>
  </si>
  <si>
    <t>80488565012024</t>
  </si>
  <si>
    <t>8048856687</t>
  </si>
  <si>
    <t>80488566872024</t>
  </si>
  <si>
    <t>8048856715</t>
  </si>
  <si>
    <t>80488567152024</t>
  </si>
  <si>
    <t>8048856736</t>
  </si>
  <si>
    <t>80488567362024</t>
  </si>
  <si>
    <t>2420000883</t>
  </si>
  <si>
    <t>3360400003</t>
  </si>
  <si>
    <t>LAMAR SCHOOL DISTRICT</t>
  </si>
  <si>
    <t>8048855736</t>
  </si>
  <si>
    <t>80488557362024</t>
  </si>
  <si>
    <t>2420002871</t>
  </si>
  <si>
    <t>3730200002</t>
  </si>
  <si>
    <t>BEEBE SCHOOL DISTRICT</t>
  </si>
  <si>
    <t>8048858151</t>
  </si>
  <si>
    <t>417712</t>
  </si>
  <si>
    <t>HFB10722</t>
  </si>
  <si>
    <t>80488581512024</t>
  </si>
  <si>
    <t>DCC-Summer Food Srv Prg Meal Srv</t>
  </si>
  <si>
    <t>SFSP MEALS - Reimburse 2023/6</t>
  </si>
  <si>
    <t>8048858206</t>
  </si>
  <si>
    <t>HFB10822</t>
  </si>
  <si>
    <t>80488582062024</t>
  </si>
  <si>
    <t>SFSP ADMIN - Reimburse 2023/6</t>
  </si>
  <si>
    <t>2420002797</t>
  </si>
  <si>
    <t>3730200001</t>
  </si>
  <si>
    <t>8048856167</t>
  </si>
  <si>
    <t>80488561672024</t>
  </si>
  <si>
    <t>8048856512</t>
  </si>
  <si>
    <t>80488565122024</t>
  </si>
  <si>
    <t>2420002955</t>
  </si>
  <si>
    <t>3720700001</t>
  </si>
  <si>
    <t>SPRINGDALE PUBLIC SCHOOL DISTRICT 5</t>
  </si>
  <si>
    <t>8048855728</t>
  </si>
  <si>
    <t>80488557282024</t>
  </si>
  <si>
    <t>2420002929</t>
  </si>
  <si>
    <t>3600200001</t>
  </si>
  <si>
    <t>N LITTLE ROCK SPECIAL SCHOOL DISTRI</t>
  </si>
  <si>
    <t>8048855813</t>
  </si>
  <si>
    <t>80488558132024</t>
  </si>
  <si>
    <t>2420002794</t>
  </si>
  <si>
    <t>3360600001</t>
  </si>
  <si>
    <t>WESTSIDE SCHOOL DISTRICT</t>
  </si>
  <si>
    <t>8048858164</t>
  </si>
  <si>
    <t>80488581642024</t>
  </si>
  <si>
    <t>8048858219</t>
  </si>
  <si>
    <t>80488582192024</t>
  </si>
  <si>
    <t>2420002766</t>
  </si>
  <si>
    <t>3730700001</t>
  </si>
  <si>
    <t>RIVERVIEW SCHOOL DISTRICT</t>
  </si>
  <si>
    <t>8048858198</t>
  </si>
  <si>
    <t>80488581982024</t>
  </si>
  <si>
    <t>8048858252</t>
  </si>
  <si>
    <t>80488582522024</t>
  </si>
  <si>
    <t>2420002780</t>
  </si>
  <si>
    <t>3730900001</t>
  </si>
  <si>
    <t>PANGBURN SCHOOL DISTRICT</t>
  </si>
  <si>
    <t>8048856513</t>
  </si>
  <si>
    <t>80488565132024</t>
  </si>
  <si>
    <t>8048856631</t>
  </si>
  <si>
    <t>417647</t>
  </si>
  <si>
    <t>HD6X0320</t>
  </si>
  <si>
    <t>80488566312024</t>
  </si>
  <si>
    <t>8048856669</t>
  </si>
  <si>
    <t>417648</t>
  </si>
  <si>
    <t>HD6X0220</t>
  </si>
  <si>
    <t>80488566692024</t>
  </si>
  <si>
    <t>2420002709</t>
  </si>
  <si>
    <t>3102000001</t>
  </si>
  <si>
    <t>HOWARD A DAWSON SOUTH CENTRAL</t>
  </si>
  <si>
    <t>8048855720</t>
  </si>
  <si>
    <t>80488557202024</t>
  </si>
  <si>
    <t>8048857404</t>
  </si>
  <si>
    <t>80488574042024</t>
  </si>
  <si>
    <t>2420002689</t>
  </si>
  <si>
    <t>3020300001</t>
  </si>
  <si>
    <t>HAMBURG SCHOOL DISTRICT</t>
  </si>
  <si>
    <t>8048856159</t>
  </si>
  <si>
    <t>80488561592024</t>
  </si>
  <si>
    <t>8048856499</t>
  </si>
  <si>
    <t>80488564992024</t>
  </si>
  <si>
    <t>8048856714</t>
  </si>
  <si>
    <t>80488567142024</t>
  </si>
  <si>
    <t>2420003177</t>
  </si>
  <si>
    <t>3420200001</t>
  </si>
  <si>
    <t>MAGAZINE SCHOOL DISTRICT</t>
  </si>
  <si>
    <t>8048856507</t>
  </si>
  <si>
    <t>80488565072024</t>
  </si>
  <si>
    <t>8048856629</t>
  </si>
  <si>
    <t>80488566292024</t>
  </si>
  <si>
    <t>8048856690</t>
  </si>
  <si>
    <t>80488566902024</t>
  </si>
  <si>
    <t>8048856718</t>
  </si>
  <si>
    <t>80488567182024</t>
  </si>
  <si>
    <t>8048856738</t>
  </si>
  <si>
    <t>80488567382024</t>
  </si>
  <si>
    <t>2420002111</t>
  </si>
  <si>
    <t>3640100003</t>
  </si>
  <si>
    <t>WALDRON SCHOOL DISTRICT</t>
  </si>
  <si>
    <t>8048855925</t>
  </si>
  <si>
    <t>80488559252024</t>
  </si>
  <si>
    <t>8048856165</t>
  </si>
  <si>
    <t>80488561652024</t>
  </si>
  <si>
    <t>8048856509</t>
  </si>
  <si>
    <t>80488565092024</t>
  </si>
  <si>
    <t>8048856630</t>
  </si>
  <si>
    <t>80488566302024</t>
  </si>
  <si>
    <t>8048856692</t>
  </si>
  <si>
    <t>80488566922024</t>
  </si>
  <si>
    <t>8048856720</t>
  </si>
  <si>
    <t>80488567202024</t>
  </si>
  <si>
    <t>2420002125</t>
  </si>
  <si>
    <t>3450100001</t>
  </si>
  <si>
    <t>FLIPPIN SCHOOL DISTRICT</t>
  </si>
  <si>
    <t>8048856508</t>
  </si>
  <si>
    <t>80488565082024</t>
  </si>
  <si>
    <t>8048856691</t>
  </si>
  <si>
    <t>80488566912024</t>
  </si>
  <si>
    <t>8048856719</t>
  </si>
  <si>
    <t>80488567192024</t>
  </si>
  <si>
    <t>2420002074</t>
  </si>
  <si>
    <t>3040100004</t>
  </si>
  <si>
    <t>BENTONVILLE SCHOOL DISTRICT</t>
  </si>
  <si>
    <t>8048856500</t>
  </si>
  <si>
    <t>80488565002024</t>
  </si>
  <si>
    <t>8048856735</t>
  </si>
  <si>
    <t>80488567352024</t>
  </si>
  <si>
    <t>8048856838</t>
  </si>
  <si>
    <t>417788</t>
  </si>
  <si>
    <t>Non IVE Foster Care</t>
  </si>
  <si>
    <t>HD8X07XX</t>
  </si>
  <si>
    <t>80488568382024</t>
  </si>
  <si>
    <t>CCDF State Match-Non IVE Foster Care</t>
  </si>
  <si>
    <t>2420002073</t>
  </si>
  <si>
    <t>3040100001</t>
  </si>
  <si>
    <t>8048855743</t>
  </si>
  <si>
    <t>80488557432024</t>
  </si>
  <si>
    <t>8048855748</t>
  </si>
  <si>
    <t>80488557482024</t>
  </si>
  <si>
    <t>8048855922</t>
  </si>
  <si>
    <t>80488559222024</t>
  </si>
  <si>
    <t>2410002865</t>
  </si>
  <si>
    <t>3730400001</t>
  </si>
  <si>
    <t>WHITE COUNTY CENTRAL SCHOOL DISTRIC</t>
  </si>
  <si>
    <t>8048863300</t>
  </si>
  <si>
    <t>HD6X0922</t>
  </si>
  <si>
    <t>80488633002024</t>
  </si>
  <si>
    <t>CCDF- Mandatory</t>
  </si>
  <si>
    <t>2410002864</t>
  </si>
  <si>
    <t>3720300008</t>
  </si>
  <si>
    <t>SUPERINTENDENT OF FAYETTEVILLE PUBL</t>
  </si>
  <si>
    <t>8048863297</t>
  </si>
  <si>
    <t>80488632972024</t>
  </si>
  <si>
    <t>2410002863</t>
  </si>
  <si>
    <t>3720300001</t>
  </si>
  <si>
    <t>8048863293</t>
  </si>
  <si>
    <t>80488632932024</t>
  </si>
  <si>
    <t>2420007795</t>
  </si>
  <si>
    <t>3152000001</t>
  </si>
  <si>
    <t>ARCH FORD EDUCATION SERVICES COOP</t>
  </si>
  <si>
    <t>0051884901</t>
  </si>
  <si>
    <t>420009</t>
  </si>
  <si>
    <t>DYS Residential Educ</t>
  </si>
  <si>
    <t>DYS0200</t>
  </si>
  <si>
    <t>2YH</t>
  </si>
  <si>
    <t>HAVX00XX</t>
  </si>
  <si>
    <t>YDYS232010</t>
  </si>
  <si>
    <t>DYS-DoE ADM-100% Other</t>
  </si>
  <si>
    <t>YDYS232010 5-6/2023</t>
  </si>
  <si>
    <t/>
  </si>
  <si>
    <t>2420007909</t>
  </si>
  <si>
    <t>8048863285</t>
  </si>
  <si>
    <t>80488632852024</t>
  </si>
  <si>
    <t>2420007637</t>
  </si>
  <si>
    <t>8048863289</t>
  </si>
  <si>
    <t>80488632892024</t>
  </si>
  <si>
    <t>2420007606</t>
  </si>
  <si>
    <t>3230700001</t>
  </si>
  <si>
    <t>VILONIA SCHOOL DISTRICT</t>
  </si>
  <si>
    <t>8048863034</t>
  </si>
  <si>
    <t>80488630342024</t>
  </si>
  <si>
    <t>2420007751</t>
  </si>
  <si>
    <t>3052000001</t>
  </si>
  <si>
    <t>OZARKS UNLIMITED RESOURCE COOPERATI</t>
  </si>
  <si>
    <t>8048863252</t>
  </si>
  <si>
    <t>80488632522024</t>
  </si>
  <si>
    <t>2420008255</t>
  </si>
  <si>
    <t>3562000001</t>
  </si>
  <si>
    <t>CROWLEYS RIDGE EDUCATIONAL SERVICE</t>
  </si>
  <si>
    <t>8048863281</t>
  </si>
  <si>
    <t>80488632812024</t>
  </si>
  <si>
    <t>2420008049</t>
  </si>
  <si>
    <t>3620100001</t>
  </si>
  <si>
    <t>FORREST CITY SCHOOL DISTRICT</t>
  </si>
  <si>
    <t>8048862378</t>
  </si>
  <si>
    <t>80488623782024</t>
  </si>
  <si>
    <t>8048862662</t>
  </si>
  <si>
    <t>80488626622024</t>
  </si>
  <si>
    <t>8048863047</t>
  </si>
  <si>
    <t>80488630472024</t>
  </si>
  <si>
    <t>8048863442</t>
  </si>
  <si>
    <t>80488634422024</t>
  </si>
  <si>
    <t>8048863470</t>
  </si>
  <si>
    <t>80488634702024</t>
  </si>
  <si>
    <t>2420008065</t>
  </si>
  <si>
    <t>3382000001</t>
  </si>
  <si>
    <t>NORTHEAST ARKANSAS EDUCATIONAL COOP</t>
  </si>
  <si>
    <t>8048863274</t>
  </si>
  <si>
    <t>80488632742024</t>
  </si>
  <si>
    <t>2420007353</t>
  </si>
  <si>
    <t>8048863030</t>
  </si>
  <si>
    <t>80488630302024</t>
  </si>
  <si>
    <t>8048863466</t>
  </si>
  <si>
    <t>80488634662024</t>
  </si>
  <si>
    <t>2420007365</t>
  </si>
  <si>
    <t>8048863263</t>
  </si>
  <si>
    <t>80488632632024</t>
  </si>
  <si>
    <t>8048862656</t>
  </si>
  <si>
    <t>80488626562024</t>
  </si>
  <si>
    <t>8048863043</t>
  </si>
  <si>
    <t>80488630432024</t>
  </si>
  <si>
    <t>8048863750</t>
  </si>
  <si>
    <t>80488637502024</t>
  </si>
  <si>
    <t>8048862652</t>
  </si>
  <si>
    <t>80488626522024</t>
  </si>
  <si>
    <t>8048863038</t>
  </si>
  <si>
    <t>80488630382024</t>
  </si>
  <si>
    <t>8048863747</t>
  </si>
  <si>
    <t>80488637472024</t>
  </si>
  <si>
    <t>2410002859</t>
  </si>
  <si>
    <t>3070100001</t>
  </si>
  <si>
    <t>HAMPTON SCHOOL DISTRICT</t>
  </si>
  <si>
    <t>8048863259</t>
  </si>
  <si>
    <t>80488632592024</t>
  </si>
  <si>
    <t>2410002862</t>
  </si>
  <si>
    <t>8048863277</t>
  </si>
  <si>
    <t>80488632772024</t>
  </si>
  <si>
    <t>2410002860</t>
  </si>
  <si>
    <t>8048863267</t>
  </si>
  <si>
    <t>80488632672024</t>
  </si>
  <si>
    <t>2410002861</t>
  </si>
  <si>
    <t>3170500005</t>
  </si>
  <si>
    <t>VAN BUREN SCHOOL DISTRICT</t>
  </si>
  <si>
    <t>8048863270</t>
  </si>
  <si>
    <t>80488632702024</t>
  </si>
  <si>
    <t>2410002858</t>
  </si>
  <si>
    <t>8048863255</t>
  </si>
  <si>
    <t>80488632552024</t>
  </si>
  <si>
    <t>2420008600</t>
  </si>
  <si>
    <t>8048866364</t>
  </si>
  <si>
    <t>80488663642024</t>
  </si>
  <si>
    <t>8048866559</t>
  </si>
  <si>
    <t>80488665592024</t>
  </si>
  <si>
    <t>8048866574</t>
  </si>
  <si>
    <t>80488665742024</t>
  </si>
  <si>
    <t>8048866583</t>
  </si>
  <si>
    <t>80488665832024</t>
  </si>
  <si>
    <t>2420011636</t>
  </si>
  <si>
    <t>8048870892</t>
  </si>
  <si>
    <t>80488708922024</t>
  </si>
  <si>
    <t>8048871187</t>
  </si>
  <si>
    <t>80488711872024</t>
  </si>
  <si>
    <t>CACFP CIL - Reimburse 2023/6</t>
  </si>
  <si>
    <t>2420011602</t>
  </si>
  <si>
    <t>3380900001</t>
  </si>
  <si>
    <t>HILLCREST SCHOOL DISTRICT</t>
  </si>
  <si>
    <t>8048871276</t>
  </si>
  <si>
    <t>80488712762024</t>
  </si>
  <si>
    <t>8048871348</t>
  </si>
  <si>
    <t>80488713482024</t>
  </si>
  <si>
    <t>2420012429</t>
  </si>
  <si>
    <t>8048871210</t>
  </si>
  <si>
    <t>80488712102024</t>
  </si>
  <si>
    <t>8048871500</t>
  </si>
  <si>
    <t>80488715002024</t>
  </si>
  <si>
    <t>2410006556</t>
  </si>
  <si>
    <t>8048871872</t>
  </si>
  <si>
    <t>80488718722024</t>
  </si>
  <si>
    <t>2420013873</t>
  </si>
  <si>
    <t>8048875069</t>
  </si>
  <si>
    <t>80488750692024</t>
  </si>
  <si>
    <t>8048875201</t>
  </si>
  <si>
    <t>80488752012024</t>
  </si>
  <si>
    <t>2420013723</t>
  </si>
  <si>
    <t>8048875514</t>
  </si>
  <si>
    <t>80488755142024</t>
  </si>
  <si>
    <t>8048875662</t>
  </si>
  <si>
    <t>HD6X0322</t>
  </si>
  <si>
    <t>80488756622024</t>
  </si>
  <si>
    <t>8048875707</t>
  </si>
  <si>
    <t>HD6XDM22</t>
  </si>
  <si>
    <t>80488757072024</t>
  </si>
  <si>
    <t>Mandatory -  Low Income ABC  Sum Child c</t>
  </si>
  <si>
    <t>2420013802</t>
  </si>
  <si>
    <t>3230100001</t>
  </si>
  <si>
    <t>CONWAY PUBLIC SCHOOLS</t>
  </si>
  <si>
    <t>8048875204</t>
  </si>
  <si>
    <t>80488752042024</t>
  </si>
  <si>
    <t>8048875726</t>
  </si>
  <si>
    <t>80488757262024</t>
  </si>
  <si>
    <t>2420013770</t>
  </si>
  <si>
    <t>3110600001</t>
  </si>
  <si>
    <t>RECTOR SCHOOL DISTRICT</t>
  </si>
  <si>
    <t>8048875195</t>
  </si>
  <si>
    <t>80488751952024</t>
  </si>
  <si>
    <t>8048875508</t>
  </si>
  <si>
    <t>80488755082024</t>
  </si>
  <si>
    <t>8048875883</t>
  </si>
  <si>
    <t>80488758832024</t>
  </si>
  <si>
    <t>2420014106</t>
  </si>
  <si>
    <t>8048874995</t>
  </si>
  <si>
    <t>80488749952024</t>
  </si>
  <si>
    <t>8048875517</t>
  </si>
  <si>
    <t>80488755172024</t>
  </si>
  <si>
    <t>8048875709</t>
  </si>
  <si>
    <t>80488757092024</t>
  </si>
  <si>
    <t>2420013162</t>
  </si>
  <si>
    <t>8048875066</t>
  </si>
  <si>
    <t>80488750662024</t>
  </si>
  <si>
    <t>8048875198</t>
  </si>
  <si>
    <t>80488751982024</t>
  </si>
  <si>
    <t>8048875696</t>
  </si>
  <si>
    <t>80488756962024</t>
  </si>
  <si>
    <t>8048875722</t>
  </si>
  <si>
    <t>80488757222024</t>
  </si>
  <si>
    <t>2420013198</t>
  </si>
  <si>
    <t>8048875511</t>
  </si>
  <si>
    <t>80488755112024</t>
  </si>
  <si>
    <t>8048875705</t>
  </si>
  <si>
    <t>80488757052024</t>
  </si>
  <si>
    <t>2420018333</t>
  </si>
  <si>
    <t>8048878005</t>
  </si>
  <si>
    <t>80488780052024</t>
  </si>
  <si>
    <t>8048878481</t>
  </si>
  <si>
    <t>80488784812024</t>
  </si>
  <si>
    <t>2420019882</t>
  </si>
  <si>
    <t>8048877996</t>
  </si>
  <si>
    <t>80488779962024</t>
  </si>
  <si>
    <t>2420014485</t>
  </si>
  <si>
    <t>3600100001</t>
  </si>
  <si>
    <t>LITTLE ROCK SCHOOL BOARD</t>
  </si>
  <si>
    <t>8048877641</t>
  </si>
  <si>
    <t>80488776412024</t>
  </si>
  <si>
    <t>8048878486</t>
  </si>
  <si>
    <t>80488784862024</t>
  </si>
  <si>
    <t>2420017312</t>
  </si>
  <si>
    <t>8048878278</t>
  </si>
  <si>
    <t>80488782782024</t>
  </si>
  <si>
    <t>2420026515</t>
  </si>
  <si>
    <t>3710500001</t>
  </si>
  <si>
    <t>0051886537</t>
  </si>
  <si>
    <t>999032</t>
  </si>
  <si>
    <t>ARP DCFS CAPT</t>
  </si>
  <si>
    <t>FRP7122</t>
  </si>
  <si>
    <t>AQ2</t>
  </si>
  <si>
    <t>RCBPAR20</t>
  </si>
  <si>
    <t>Y202307</t>
  </si>
  <si>
    <t>ARPA-CBCAP 100% Fed</t>
  </si>
  <si>
    <t>Y202307 6/2023</t>
  </si>
  <si>
    <t>2420021703</t>
  </si>
  <si>
    <t>8048896404</t>
  </si>
  <si>
    <t>80488964042024</t>
  </si>
  <si>
    <t>8048896412</t>
  </si>
  <si>
    <t>417747</t>
  </si>
  <si>
    <t>Early Head Start</t>
  </si>
  <si>
    <t>HD6EHS20</t>
  </si>
  <si>
    <t>80488964122024</t>
  </si>
  <si>
    <t>CCDF Early Head Start Child Care Serv</t>
  </si>
  <si>
    <t>8048896440</t>
  </si>
  <si>
    <t>80488964402024</t>
  </si>
  <si>
    <t>2420021854</t>
  </si>
  <si>
    <t>8048896540</t>
  </si>
  <si>
    <t>80488965402024</t>
  </si>
  <si>
    <t>2420023152</t>
  </si>
  <si>
    <t>8048899954</t>
  </si>
  <si>
    <t>80488999542024</t>
  </si>
  <si>
    <t>8048900078</t>
  </si>
  <si>
    <t>80489000782024</t>
  </si>
  <si>
    <t>8048900205</t>
  </si>
  <si>
    <t>80489002052024</t>
  </si>
  <si>
    <t>8048900398</t>
  </si>
  <si>
    <t>80489003982024</t>
  </si>
  <si>
    <t>8048900469</t>
  </si>
  <si>
    <t>80489004692024</t>
  </si>
  <si>
    <t>8048900508</t>
  </si>
  <si>
    <t>80489005082024</t>
  </si>
  <si>
    <t>8048900515</t>
  </si>
  <si>
    <t>80489005152024</t>
  </si>
  <si>
    <t>8048900523</t>
  </si>
  <si>
    <t>80489005232024</t>
  </si>
  <si>
    <t>8048900590</t>
  </si>
  <si>
    <t>80489005902024</t>
  </si>
  <si>
    <t>2420022233</t>
  </si>
  <si>
    <t>3600100002</t>
  </si>
  <si>
    <t>LITTLE ROCK SCHOOL DISTRICT</t>
  </si>
  <si>
    <t>0051887528</t>
  </si>
  <si>
    <t>YLRS06142023</t>
  </si>
  <si>
    <t>YLRS06142023 5/2023</t>
  </si>
  <si>
    <t>2420022592</t>
  </si>
  <si>
    <t>8048899850</t>
  </si>
  <si>
    <t>417563</t>
  </si>
  <si>
    <t>Title IV-E Daycare</t>
  </si>
  <si>
    <t>PWE9100</t>
  </si>
  <si>
    <t>HA5X0022</t>
  </si>
  <si>
    <t>80488998502024</t>
  </si>
  <si>
    <t>IV-E Foster Care</t>
  </si>
  <si>
    <t>8048900073</t>
  </si>
  <si>
    <t>80489000732024</t>
  </si>
  <si>
    <t>8048900200</t>
  </si>
  <si>
    <t>80489002002024</t>
  </si>
  <si>
    <t>8048900538</t>
  </si>
  <si>
    <t>80489005382024</t>
  </si>
  <si>
    <t>8048900587</t>
  </si>
  <si>
    <t>80489005872024</t>
  </si>
  <si>
    <t>2420022599</t>
  </si>
  <si>
    <t>8048900211</t>
  </si>
  <si>
    <t>80489002112024</t>
  </si>
  <si>
    <t>8048900510</t>
  </si>
  <si>
    <t>80489005102024</t>
  </si>
  <si>
    <t>8048900525</t>
  </si>
  <si>
    <t>80489005252024</t>
  </si>
  <si>
    <t>2420024705</t>
  </si>
  <si>
    <t>0051887855</t>
  </si>
  <si>
    <t>YDYS-23-2009</t>
  </si>
  <si>
    <t>2420024653</t>
  </si>
  <si>
    <t>3050300001</t>
  </si>
  <si>
    <t>SUPERINTENDENT OF SCHOOLS HARRISON</t>
  </si>
  <si>
    <t>8048904695</t>
  </si>
  <si>
    <t>80489046952024</t>
  </si>
  <si>
    <t>8048904773</t>
  </si>
  <si>
    <t>80489047732024</t>
  </si>
  <si>
    <t>2420025117</t>
  </si>
  <si>
    <t>8048904687</t>
  </si>
  <si>
    <t>80489046872024</t>
  </si>
  <si>
    <t>8048904765</t>
  </si>
  <si>
    <t>80489047652024</t>
  </si>
  <si>
    <t>2420024925</t>
  </si>
  <si>
    <t>3470600001</t>
  </si>
  <si>
    <t>RIVERCREST SCHOOL DISTRICT NO 57</t>
  </si>
  <si>
    <t>8048903718</t>
  </si>
  <si>
    <t>80489037182024</t>
  </si>
  <si>
    <t>2420024910</t>
  </si>
  <si>
    <t>3280800002</t>
  </si>
  <si>
    <t>8048904276</t>
  </si>
  <si>
    <t>80489042762024</t>
  </si>
  <si>
    <t>8048904642</t>
  </si>
  <si>
    <t>80489046422024</t>
  </si>
  <si>
    <t>2420023920</t>
  </si>
  <si>
    <t>8048905074</t>
  </si>
  <si>
    <t>80489050742024</t>
  </si>
  <si>
    <t>8048905286</t>
  </si>
  <si>
    <t>80489052862024</t>
  </si>
  <si>
    <t>2420024156</t>
  </si>
  <si>
    <t>8048904075</t>
  </si>
  <si>
    <t>80489040752024</t>
  </si>
  <si>
    <t>8048904158</t>
  </si>
  <si>
    <t>80489041582024</t>
  </si>
  <si>
    <t>8048904577</t>
  </si>
  <si>
    <t>80489045772024</t>
  </si>
  <si>
    <t>2420026360</t>
  </si>
  <si>
    <t>8048908932</t>
  </si>
  <si>
    <t>80489089322024</t>
  </si>
  <si>
    <t>8048909490</t>
  </si>
  <si>
    <t>80489094902024</t>
  </si>
  <si>
    <t>2420026270</t>
  </si>
  <si>
    <t>8048908928</t>
  </si>
  <si>
    <t>80489089282024</t>
  </si>
  <si>
    <t>8048909482</t>
  </si>
  <si>
    <t>80489094822024</t>
  </si>
  <si>
    <t>2420026594</t>
  </si>
  <si>
    <t>8048908175</t>
  </si>
  <si>
    <t>80489081752024</t>
  </si>
  <si>
    <t>8048908936</t>
  </si>
  <si>
    <t>80489089362024</t>
  </si>
  <si>
    <t>8048909182</t>
  </si>
  <si>
    <t>80489091822024</t>
  </si>
  <si>
    <t>8048909194</t>
  </si>
  <si>
    <t>80489091942024</t>
  </si>
  <si>
    <t>8048909220</t>
  </si>
  <si>
    <t>80489092202024</t>
  </si>
  <si>
    <t>2420026612</t>
  </si>
  <si>
    <t>3280300001</t>
  </si>
  <si>
    <t>MARMADUKE SCHOOL DISTRICT</t>
  </si>
  <si>
    <t>8048908232</t>
  </si>
  <si>
    <t>80489082322024</t>
  </si>
  <si>
    <t>8048908432</t>
  </si>
  <si>
    <t>80489084322024</t>
  </si>
  <si>
    <t>8048909487</t>
  </si>
  <si>
    <t>80489094872024</t>
  </si>
  <si>
    <t>2420030097</t>
  </si>
  <si>
    <t>0051889205</t>
  </si>
  <si>
    <t>YDYS-23-2011</t>
  </si>
  <si>
    <t>YDYS-23-2011  MAY 2023</t>
  </si>
  <si>
    <t>2420027791</t>
  </si>
  <si>
    <t>8048914684</t>
  </si>
  <si>
    <t>80489146842024</t>
  </si>
  <si>
    <t>8048915172</t>
  </si>
  <si>
    <t>80489151722024</t>
  </si>
  <si>
    <t>8048915307</t>
  </si>
  <si>
    <t>80489153072024</t>
  </si>
  <si>
    <t>8048915324</t>
  </si>
  <si>
    <t>80489153242024</t>
  </si>
  <si>
    <t>8048915333</t>
  </si>
  <si>
    <t>80489153332024</t>
  </si>
  <si>
    <t>8048915465</t>
  </si>
  <si>
    <t>80489154652024</t>
  </si>
  <si>
    <t>2420029626</t>
  </si>
  <si>
    <t>8048915178</t>
  </si>
  <si>
    <t>80489151782024</t>
  </si>
  <si>
    <t>2420028518</t>
  </si>
  <si>
    <t>8048914675</t>
  </si>
  <si>
    <t>80489146752024</t>
  </si>
  <si>
    <t>8048914835</t>
  </si>
  <si>
    <t>80489148352024</t>
  </si>
  <si>
    <t>8048915376</t>
  </si>
  <si>
    <t>80489153762024</t>
  </si>
  <si>
    <t>8048915462</t>
  </si>
  <si>
    <t>80489154622024</t>
  </si>
  <si>
    <t>2420028550</t>
  </si>
  <si>
    <t>8048915182</t>
  </si>
  <si>
    <t>80489151822024</t>
  </si>
  <si>
    <t>8048915309</t>
  </si>
  <si>
    <t>80489153092024</t>
  </si>
  <si>
    <t>8048915327</t>
  </si>
  <si>
    <t>80489153272024</t>
  </si>
  <si>
    <t>2420033359</t>
  </si>
  <si>
    <t>8048920403</t>
  </si>
  <si>
    <t>80489204032024</t>
  </si>
  <si>
    <t>8048921088</t>
  </si>
  <si>
    <t>80489210882024</t>
  </si>
  <si>
    <t>8048921170</t>
  </si>
  <si>
    <t>80489211702024</t>
  </si>
  <si>
    <t>8048921214</t>
  </si>
  <si>
    <t>80489212142024</t>
  </si>
  <si>
    <t>8048921343</t>
  </si>
  <si>
    <t>80489213432024</t>
  </si>
  <si>
    <t>2420033151</t>
  </si>
  <si>
    <t>8048921094</t>
  </si>
  <si>
    <t>80489210942024</t>
  </si>
  <si>
    <t>8048921174</t>
  </si>
  <si>
    <t>80489211742024</t>
  </si>
  <si>
    <t>8048921217</t>
  </si>
  <si>
    <t>80489212172024</t>
  </si>
  <si>
    <t>2420032765</t>
  </si>
  <si>
    <t>8048921082</t>
  </si>
  <si>
    <t>80489210822024</t>
  </si>
  <si>
    <t>8048921198</t>
  </si>
  <si>
    <t>80489211982024</t>
  </si>
  <si>
    <t>8048921210</t>
  </si>
  <si>
    <t>80489212102024</t>
  </si>
  <si>
    <t>8048921235</t>
  </si>
  <si>
    <t>80489212352024</t>
  </si>
  <si>
    <t>8048921341</t>
  </si>
  <si>
    <t>80489213412024</t>
  </si>
  <si>
    <t>2420034647</t>
  </si>
  <si>
    <t>8048923388</t>
  </si>
  <si>
    <t>80489233882024</t>
  </si>
  <si>
    <t>8048923491</t>
  </si>
  <si>
    <t>80489234912024</t>
  </si>
  <si>
    <t>8048923811</t>
  </si>
  <si>
    <t>80489238112024</t>
  </si>
  <si>
    <t>8048923863</t>
  </si>
  <si>
    <t>80489238632024</t>
  </si>
  <si>
    <t>8048923925</t>
  </si>
  <si>
    <t>80489239252024</t>
  </si>
  <si>
    <t>8048924104</t>
  </si>
  <si>
    <t>80489241042024</t>
  </si>
  <si>
    <t>2420037622</t>
  </si>
  <si>
    <t>8048929321</t>
  </si>
  <si>
    <t>80489293212024</t>
  </si>
  <si>
    <t>2420038233</t>
  </si>
  <si>
    <t>8048928840</t>
  </si>
  <si>
    <t>80489288402024</t>
  </si>
  <si>
    <t>2420037963</t>
  </si>
  <si>
    <t>8048928844</t>
  </si>
  <si>
    <t>80489288442024</t>
  </si>
  <si>
    <t>8048929324</t>
  </si>
  <si>
    <t>80489293242024</t>
  </si>
  <si>
    <t>2420036775</t>
  </si>
  <si>
    <t>3120100003</t>
  </si>
  <si>
    <t>SUPERINTENDENT OF CONCORD HIGH SCHO</t>
  </si>
  <si>
    <t>8048927452</t>
  </si>
  <si>
    <t>80489274522024</t>
  </si>
  <si>
    <t>8048927968</t>
  </si>
  <si>
    <t>80489279682024</t>
  </si>
  <si>
    <t>2420036850</t>
  </si>
  <si>
    <t>3240200001</t>
  </si>
  <si>
    <t>CHARLESTON SCHOOL DISTRICT</t>
  </si>
  <si>
    <t>8048928313</t>
  </si>
  <si>
    <t>80489283132024</t>
  </si>
  <si>
    <t>8048928391</t>
  </si>
  <si>
    <t>80489283912024</t>
  </si>
  <si>
    <t>2420039372</t>
  </si>
  <si>
    <t>8048933769</t>
  </si>
  <si>
    <t>80489337692024</t>
  </si>
  <si>
    <t>2420039650</t>
  </si>
  <si>
    <t>8048933009</t>
  </si>
  <si>
    <t>80489330092024</t>
  </si>
  <si>
    <t>8048933773</t>
  </si>
  <si>
    <t>80489337732024</t>
  </si>
  <si>
    <t>8048934122</t>
  </si>
  <si>
    <t>80489341222024</t>
  </si>
  <si>
    <t>2420039047</t>
  </si>
  <si>
    <t>8048934103</t>
  </si>
  <si>
    <t>80489341032024</t>
  </si>
  <si>
    <t>8048934127</t>
  </si>
  <si>
    <t>80489341272024</t>
  </si>
  <si>
    <t>2420043586</t>
  </si>
  <si>
    <t>8048939588</t>
  </si>
  <si>
    <t>80489395882024</t>
  </si>
  <si>
    <t>8048940138</t>
  </si>
  <si>
    <t>80489401382024</t>
  </si>
  <si>
    <t>8048940266</t>
  </si>
  <si>
    <t>80489402662024</t>
  </si>
  <si>
    <t>8048940293</t>
  </si>
  <si>
    <t>80489402932024</t>
  </si>
  <si>
    <t>8048940443</t>
  </si>
  <si>
    <t>80489404432024</t>
  </si>
  <si>
    <t>2420043672</t>
  </si>
  <si>
    <t>8048939750</t>
  </si>
  <si>
    <t>80489397502024</t>
  </si>
  <si>
    <t>8048940143</t>
  </si>
  <si>
    <t>80489401432024</t>
  </si>
  <si>
    <t>8048940299</t>
  </si>
  <si>
    <t>80489402992024</t>
  </si>
  <si>
    <t>8048940305</t>
  </si>
  <si>
    <t>80489403052024</t>
  </si>
  <si>
    <t>2420042173</t>
  </si>
  <si>
    <t>8048939817</t>
  </si>
  <si>
    <t>80489398172024</t>
  </si>
  <si>
    <t>2420041606</t>
  </si>
  <si>
    <t>8048940290</t>
  </si>
  <si>
    <t>80489402902024</t>
  </si>
  <si>
    <t>8048940296</t>
  </si>
  <si>
    <t>80489402962024</t>
  </si>
  <si>
    <t>8048940301</t>
  </si>
  <si>
    <t>80489403012024</t>
  </si>
  <si>
    <t>2420046189</t>
  </si>
  <si>
    <t>8048944273</t>
  </si>
  <si>
    <t>80489442732024</t>
  </si>
  <si>
    <t>8048944347</t>
  </si>
  <si>
    <t>80489443472024</t>
  </si>
  <si>
    <t>8048945062</t>
  </si>
  <si>
    <t>80489450622024</t>
  </si>
  <si>
    <t>2420046947</t>
  </si>
  <si>
    <t>8048944752</t>
  </si>
  <si>
    <t>80489447522024</t>
  </si>
  <si>
    <t>2420045659</t>
  </si>
  <si>
    <t>8048944743</t>
  </si>
  <si>
    <t>80489447432024</t>
  </si>
  <si>
    <t>8048944891</t>
  </si>
  <si>
    <t>80489448912024</t>
  </si>
  <si>
    <t>8048945058</t>
  </si>
  <si>
    <t>80489450582024</t>
  </si>
  <si>
    <t>2420045707</t>
  </si>
  <si>
    <t>8048944747</t>
  </si>
  <si>
    <t>80489447472024</t>
  </si>
  <si>
    <t>8048944895</t>
  </si>
  <si>
    <t>80489448952024</t>
  </si>
  <si>
    <t>2420048121</t>
  </si>
  <si>
    <t>3352000001</t>
  </si>
  <si>
    <t>ARKANSAS RIVER ESC</t>
  </si>
  <si>
    <t>8048950429</t>
  </si>
  <si>
    <t>80489504292024</t>
  </si>
  <si>
    <t>8048950438</t>
  </si>
  <si>
    <t>80489504382024</t>
  </si>
  <si>
    <t>2420058794</t>
  </si>
  <si>
    <t>8048967790</t>
  </si>
  <si>
    <t>80489677902024</t>
  </si>
  <si>
    <t>2420062496</t>
  </si>
  <si>
    <t>3320100001</t>
  </si>
  <si>
    <t>BATESVILLE SCHOOL DISTRICT</t>
  </si>
  <si>
    <t>0051895201</t>
  </si>
  <si>
    <t>4</t>
  </si>
  <si>
    <t>4   08/2023</t>
  </si>
  <si>
    <t>2420060608</t>
  </si>
  <si>
    <t>0051895200</t>
  </si>
  <si>
    <t>lrs07142023</t>
  </si>
  <si>
    <t>lrs07142023    07/2023</t>
  </si>
  <si>
    <t>2420094195</t>
  </si>
  <si>
    <t>0051903554</t>
  </si>
  <si>
    <t>202308</t>
  </si>
  <si>
    <t>202308   07/2023</t>
  </si>
  <si>
    <t>2420114752</t>
  </si>
  <si>
    <t>8049076341</t>
  </si>
  <si>
    <t>80490763412024</t>
  </si>
  <si>
    <t>2420114922</t>
  </si>
  <si>
    <t>8049078742</t>
  </si>
  <si>
    <t>80490787422024</t>
  </si>
  <si>
    <t>2420120137</t>
  </si>
  <si>
    <t>3160200001</t>
  </si>
  <si>
    <t>WESTSIDE CONSOLIDATED SCHOOL</t>
  </si>
  <si>
    <t>8049083662</t>
  </si>
  <si>
    <t>80490836622024</t>
  </si>
  <si>
    <t>2420116301</t>
  </si>
  <si>
    <t>8049083673</t>
  </si>
  <si>
    <t>80490836732024</t>
  </si>
  <si>
    <t>2420122343</t>
  </si>
  <si>
    <t>0051911950</t>
  </si>
  <si>
    <t>lrs08232023</t>
  </si>
  <si>
    <t>lrs08232023  08/2023</t>
  </si>
  <si>
    <t>2420128891</t>
  </si>
  <si>
    <t>8049113880</t>
  </si>
  <si>
    <t>80491138802024</t>
  </si>
  <si>
    <t>2420136519</t>
  </si>
  <si>
    <t>8049121913</t>
  </si>
  <si>
    <t>80491219132024</t>
  </si>
  <si>
    <t>2420140056</t>
  </si>
  <si>
    <t>0051916791</t>
  </si>
  <si>
    <t>LRS082320232</t>
  </si>
  <si>
    <t>LRS082320232 8/2023</t>
  </si>
  <si>
    <t>2420139853</t>
  </si>
  <si>
    <t>8049132287</t>
  </si>
  <si>
    <t>80491322872024</t>
  </si>
  <si>
    <t>2420139023</t>
  </si>
  <si>
    <t>8049132298</t>
  </si>
  <si>
    <t>80491322982024</t>
  </si>
  <si>
    <t>2420142280</t>
  </si>
  <si>
    <t>8049134860</t>
  </si>
  <si>
    <t>80491348602024</t>
  </si>
  <si>
    <t>2420147208</t>
  </si>
  <si>
    <t>8049149987</t>
  </si>
  <si>
    <t>80491499872024</t>
  </si>
  <si>
    <t>2420156040</t>
  </si>
  <si>
    <t>8049170320</t>
  </si>
  <si>
    <t>80491703202024</t>
  </si>
  <si>
    <t>2420170540</t>
  </si>
  <si>
    <t>8049193256</t>
  </si>
  <si>
    <t>80491932562024</t>
  </si>
  <si>
    <t>2420172234</t>
  </si>
  <si>
    <t>8049198840</t>
  </si>
  <si>
    <t>80491988402024</t>
  </si>
  <si>
    <t>2420176026</t>
  </si>
  <si>
    <t>8049211716</t>
  </si>
  <si>
    <t>80492117162024</t>
  </si>
  <si>
    <t>2420182444</t>
  </si>
  <si>
    <t>8049222137</t>
  </si>
  <si>
    <t>80492221372024</t>
  </si>
  <si>
    <t>2420182828</t>
  </si>
  <si>
    <t>8049222152</t>
  </si>
  <si>
    <t>80492221522024</t>
  </si>
  <si>
    <t>2420181302</t>
  </si>
  <si>
    <t>8049222167</t>
  </si>
  <si>
    <t>80492221672024</t>
  </si>
  <si>
    <t>2420191058</t>
  </si>
  <si>
    <t>0051930140</t>
  </si>
  <si>
    <t>202309</t>
  </si>
  <si>
    <t>202309 8/2023</t>
  </si>
  <si>
    <t>2420188262</t>
  </si>
  <si>
    <t>8049229852</t>
  </si>
  <si>
    <t>80492298522024</t>
  </si>
  <si>
    <t>2420199201</t>
  </si>
  <si>
    <t>BATESVILLE SCHOOL DISTRICT 1</t>
  </si>
  <si>
    <t>8049253288</t>
  </si>
  <si>
    <t>80492532882024</t>
  </si>
  <si>
    <t>2420198950</t>
  </si>
  <si>
    <t>8049253273</t>
  </si>
  <si>
    <t>80492532732024</t>
  </si>
  <si>
    <t>2420202328</t>
  </si>
  <si>
    <t>8049258789</t>
  </si>
  <si>
    <t>80492587892024</t>
  </si>
  <si>
    <t>2420213324</t>
  </si>
  <si>
    <t>8049282231</t>
  </si>
  <si>
    <t>80492822312024</t>
  </si>
  <si>
    <t>2420217877</t>
  </si>
  <si>
    <t>0051935869</t>
  </si>
  <si>
    <t>202310</t>
  </si>
  <si>
    <t>202310  09/23</t>
  </si>
  <si>
    <t>2420224940</t>
  </si>
  <si>
    <t>0051935868</t>
  </si>
  <si>
    <t>LRS0912023</t>
  </si>
  <si>
    <t>LRS0912023  09/23</t>
  </si>
  <si>
    <t>2420222409</t>
  </si>
  <si>
    <t>0051936815</t>
  </si>
  <si>
    <t>DYS232001</t>
  </si>
  <si>
    <t>DYS232001 9/2023</t>
  </si>
  <si>
    <t>2420222408</t>
  </si>
  <si>
    <t>0051936808</t>
  </si>
  <si>
    <t>DYS242000</t>
  </si>
  <si>
    <t>DYS242000 7-8/2023</t>
  </si>
  <si>
    <t>2420221833</t>
  </si>
  <si>
    <t>8049300900</t>
  </si>
  <si>
    <t>80493009002024</t>
  </si>
  <si>
    <t>2420235172</t>
  </si>
  <si>
    <t>0051938584</t>
  </si>
  <si>
    <t>417520</t>
  </si>
  <si>
    <t>Independent Living</t>
  </si>
  <si>
    <t>HU2X0022</t>
  </si>
  <si>
    <t>250101323</t>
  </si>
  <si>
    <t>CHAFEE reimbursements to Foster Parent</t>
  </si>
  <si>
    <t>250101323 10/17/2023</t>
  </si>
  <si>
    <t>2420235173</t>
  </si>
  <si>
    <t>0051938640</t>
  </si>
  <si>
    <t>550101323</t>
  </si>
  <si>
    <t>550101323 10/17/2023</t>
  </si>
  <si>
    <t>Agency</t>
  </si>
  <si>
    <t>Warrant</t>
  </si>
  <si>
    <t>Fiscal Year</t>
  </si>
  <si>
    <t>Print Date</t>
  </si>
  <si>
    <t>Posting Date</t>
  </si>
  <si>
    <t>Vendor</t>
  </si>
  <si>
    <t>Vendor Name</t>
  </si>
  <si>
    <t>Source Document</t>
  </si>
  <si>
    <t>Cost Center</t>
  </si>
  <si>
    <t>Cost Center Name</t>
  </si>
  <si>
    <t>Fund</t>
  </si>
  <si>
    <t>Funds Center</t>
  </si>
  <si>
    <t>Order</t>
  </si>
  <si>
    <t>Assignment Number</t>
  </si>
  <si>
    <t>Order Description</t>
  </si>
  <si>
    <t>Warrant Amount</t>
  </si>
  <si>
    <t>Line Amount</t>
  </si>
  <si>
    <t>Vendor Text</t>
  </si>
  <si>
    <t>Item Text</t>
  </si>
  <si>
    <t>SOF Code</t>
  </si>
  <si>
    <t>Rev Code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</si>
</sst>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sz val="11"/>
      <color indexed="8"/>
      <name val="Calibri"/>
      <family val="2"/>
    </font>
    <font>
      <u val="single"/>
      <sz val="10"/>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25"/>
      <name val="Arial"/>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
    <xf numFmtId="0" fontId="0" fillId="0" borderId="0" xfId="0" applyAlignment="1">
      <alignment vertical="top"/>
    </xf>
    <xf numFmtId="0" fontId="0" fillId="33" borderId="10" xfId="0" applyFill="1" applyBorder="1" applyAlignment="1">
      <alignment vertical="top"/>
    </xf>
    <xf numFmtId="14" fontId="0" fillId="0" borderId="0" xfId="0" applyNumberFormat="1" applyAlignment="1">
      <alignment horizontal="right" vertical="top"/>
    </xf>
    <xf numFmtId="4" fontId="0" fillId="0" borderId="0" xfId="0" applyNumberFormat="1" applyAlignment="1">
      <alignment horizontal="right" vertical="top"/>
    </xf>
    <xf numFmtId="0" fontId="0" fillId="34" borderId="10" xfId="0" applyFill="1" applyBorder="1" applyAlignment="1">
      <alignment vertical="top"/>
    </xf>
    <xf numFmtId="14" fontId="0" fillId="34" borderId="10" xfId="0" applyNumberFormat="1" applyFill="1" applyBorder="1" applyAlignment="1">
      <alignment horizontal="right" vertical="top"/>
    </xf>
    <xf numFmtId="4" fontId="0" fillId="34" borderId="10" xfId="0" applyNumberFormat="1" applyFill="1" applyBorder="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porter\AppData\Roaming\ASAP%20Utilities\resources\ASAP_Utilities_ribbon_en-us.xla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py%20of%20Grants%20Lis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sheetDataSet>
      <sheetData sheetId="0">
        <row r="1">
          <cell r="A1" t="str">
            <v>Internal Order</v>
          </cell>
          <cell r="B1" t="str">
            <v>Order Description</v>
          </cell>
          <cell r="C1" t="str">
            <v>SOF</v>
          </cell>
          <cell r="D1" t="str">
            <v>Rev</v>
          </cell>
        </row>
        <row r="2">
          <cell r="A2" t="str">
            <v>RAAPOF21</v>
          </cell>
          <cell r="B2" t="str">
            <v>6564* 45164 Arkansas Department of Human Services (DHS) – Stabilization Grants Operational Funds (ARPA), CFDA # 93.575</v>
          </cell>
          <cell r="C2">
            <v>6564</v>
          </cell>
          <cell r="D2">
            <v>45164</v>
          </cell>
        </row>
        <row r="3">
          <cell r="A3" t="str">
            <v>RABPEW21</v>
          </cell>
          <cell r="B3" t="str">
            <v>6551* 45151 Arkansas Department of Human Services (DHS) - Stabilization Grants Essential Workers (ARPA), CFDA # 93.575</v>
          </cell>
          <cell r="C3">
            <v>6551</v>
          </cell>
          <cell r="D3">
            <v>45151</v>
          </cell>
        </row>
        <row r="4">
          <cell r="A4" t="str">
            <v>RAAPQI21</v>
          </cell>
          <cell r="B4" t="str">
            <v>6565* 45165 Arkansas Department of Human Services (DHS) – Stabilization Grants Quality Improvement Funds (ARPA), CFDA # 93.575</v>
          </cell>
          <cell r="C4">
            <v>6565</v>
          </cell>
          <cell r="D4">
            <v>45165</v>
          </cell>
        </row>
        <row r="5">
          <cell r="A5" t="str">
            <v>RAAPEG21</v>
          </cell>
          <cell r="B5" t="str">
            <v>6569* 45169 Arkansas Department of Human Services (DHS) – Stabilization Grants Expansion Funds (ARPA), CFDA # 93.575</v>
          </cell>
          <cell r="C5">
            <v>6569</v>
          </cell>
          <cell r="D5">
            <v>45169</v>
          </cell>
        </row>
        <row r="6">
          <cell r="A6" t="str">
            <v>RAAPSG21</v>
          </cell>
          <cell r="B6" t="str">
            <v>6552* 45152 Arkansas Department of Human Services (DHS) Sustainability Grants Operational Funds (ARPA) Includes “Maintenance Grants”, CFDA # 93.575</v>
          </cell>
          <cell r="C6">
            <v>6552</v>
          </cell>
          <cell r="D6">
            <v>45152</v>
          </cell>
        </row>
        <row r="7">
          <cell r="A7" t="str">
            <v>RCAPAR21</v>
          </cell>
          <cell r="B7" t="str">
            <v>ARPA Community Based Child Abuse Prevention</v>
          </cell>
          <cell r="C7">
            <v>6820</v>
          </cell>
          <cell r="D7">
            <v>45820</v>
          </cell>
        </row>
        <row r="8">
          <cell r="A8" t="str">
            <v>RAAPMA21</v>
          </cell>
          <cell r="B8" t="str">
            <v>ARPA Stabilization Grant Maintenance</v>
          </cell>
          <cell r="C8">
            <v>6552</v>
          </cell>
          <cell r="D8">
            <v>45152</v>
          </cell>
        </row>
        <row r="9">
          <cell r="A9" t="str">
            <v>HD6XBB21</v>
          </cell>
          <cell r="B9" t="str">
            <v>6563* 45173 Arkansas Department of Human Services (DHS) - Achieving AR Child Care Quality Approved Status /Better Beginnings; Child Care and Early Childhood Education, CFDA # 93.575</v>
          </cell>
          <cell r="C9">
            <v>6563</v>
          </cell>
          <cell r="D9">
            <v>45173</v>
          </cell>
        </row>
        <row r="10">
          <cell r="A10" t="str">
            <v>HLFX0022</v>
          </cell>
          <cell r="B10" t="str">
            <v>6498* 43978 USDA Local Food for Schools Grant thru Arkansas Department of Human Services (DHS) (ARPA) CFDA # 10.185</v>
          </cell>
          <cell r="C10">
            <v>6498</v>
          </cell>
          <cell r="D10">
            <v>43978</v>
          </cell>
        </row>
        <row r="11">
          <cell r="A11" t="str">
            <v>HD6X0920</v>
          </cell>
          <cell r="B11" t="str">
            <v>6562* 45172 Arkansas Department of Human Services (DHS) - Child Care &amp; Development Block (Includes FPK/Federal PreK and/or CCDF/Child Care Development Block) CFDA # 93.575</v>
          </cell>
          <cell r="C11">
            <v>6562</v>
          </cell>
          <cell r="D11">
            <v>45172</v>
          </cell>
        </row>
        <row r="12">
          <cell r="A12" t="str">
            <v>HD6X0921</v>
          </cell>
          <cell r="B12" t="str">
            <v>6562* 45172 Arkansas Department of Human Services (DHS) - Child Care &amp; Development Block (Includes FPK/Federal PreK and/or CCDF/Child Care Development Block) CFDA # 93.575</v>
          </cell>
          <cell r="C12">
            <v>6562</v>
          </cell>
          <cell r="D12">
            <v>45172</v>
          </cell>
        </row>
        <row r="13">
          <cell r="A13" t="str">
            <v>HD6DZX21</v>
          </cell>
          <cell r="B13" t="str">
            <v>2380* 32740 DHS - Infant/Toddler Program</v>
          </cell>
          <cell r="C13">
            <v>2380</v>
          </cell>
          <cell r="D13">
            <v>32740</v>
          </cell>
        </row>
        <row r="14">
          <cell r="A14" t="str">
            <v>HFB10721</v>
          </cell>
          <cell r="B14" t="str">
            <v>Fund 8XXX 45177 Summer Food Program, Transportation Costs, TANF (Temporary Assistance for Needy Families) thru Arkansas Department of Human Services (DHS)</v>
          </cell>
          <cell r="C14" t="str">
            <v>8XXX</v>
          </cell>
          <cell r="D14">
            <v>45177</v>
          </cell>
        </row>
        <row r="15">
          <cell r="A15" t="str">
            <v>HFB10821</v>
          </cell>
          <cell r="B15" t="str">
            <v>Fund 8XXX 45177 Summer Food Program, Transportation Costs, TANF (Temporary Assistance for Needy Families) thru Arkansas Department of Human Services (DHS)</v>
          </cell>
          <cell r="C15" t="str">
            <v>8XXX</v>
          </cell>
          <cell r="D15">
            <v>45177</v>
          </cell>
        </row>
        <row r="16">
          <cell r="A16" t="str">
            <v>HFA10121</v>
          </cell>
          <cell r="B16" t="str">
            <v>8057* 45557 Arkansas Department of Human Services (DHS) Child and Adult Care Food Program (CACFP) Emergency Operational Costs Programs. CFDA # 10.558</v>
          </cell>
          <cell r="C16">
            <v>8057</v>
          </cell>
          <cell r="D16">
            <v>45557</v>
          </cell>
        </row>
        <row r="17">
          <cell r="A17" t="str">
            <v>HFA10122</v>
          </cell>
          <cell r="B17" t="str">
            <v>8057* 45557 Arkansas Department of Human Services (DHS) Child and Adult Care Food Program (CACFP) Emergency Operational Costs Programs. CFDA # 10.558</v>
          </cell>
          <cell r="C17">
            <v>8057</v>
          </cell>
          <cell r="D17">
            <v>45557</v>
          </cell>
        </row>
        <row r="18">
          <cell r="A18" t="str">
            <v>RAAPUP21</v>
          </cell>
          <cell r="B18" t="str">
            <v>Stabilization Grants – Start Up</v>
          </cell>
        </row>
        <row r="19">
          <cell r="A19" t="str">
            <v>RAAPSB21</v>
          </cell>
          <cell r="B19" t="str">
            <v>Stabilization Grants – Supply Building</v>
          </cell>
        </row>
        <row r="20">
          <cell r="A20" t="str">
            <v>RCBPAR20</v>
          </cell>
          <cell r="B20" t="str">
            <v>Arkansas Department of Human Services (DHS) ARPA Community Based Child Abuse Prevention CBCAP. CFDA # 93.590 ARPA-CBCAP 100% Fed</v>
          </cell>
          <cell r="C20">
            <v>6820</v>
          </cell>
          <cell r="D20">
            <v>45820</v>
          </cell>
        </row>
        <row r="21">
          <cell r="A21" t="str">
            <v>HA5X0022</v>
          </cell>
          <cell r="B21" t="str">
            <v>Title IV-E Foster Care Recovery. CFDA # 93.658 (Fund 6531)  IV-E Foster Care</v>
          </cell>
          <cell r="C21">
            <v>6531</v>
          </cell>
          <cell r="D21">
            <v>45141</v>
          </cell>
        </row>
        <row r="22">
          <cell r="A22" t="str">
            <v>HD8X07XX</v>
          </cell>
          <cell r="B22" t="str">
            <v>Title IV-E Foster Care Recovery. CFDA # 93.658 (Fund 6531)  IV-E Foster Care CCDF State Match-Non IVE Foster Care</v>
          </cell>
          <cell r="C22">
            <v>6531</v>
          </cell>
          <cell r="D22">
            <v>45141</v>
          </cell>
        </row>
        <row r="23">
          <cell r="A23" t="str">
            <v>HD6EHS20</v>
          </cell>
          <cell r="B23" t="str">
            <v>Early Head Start, Birth to 3 years old. CFDA # 93.600  CCDF Early Head Start Child Care Serv</v>
          </cell>
          <cell r="C23">
            <v>6797</v>
          </cell>
          <cell r="D23">
            <v>45997</v>
          </cell>
        </row>
        <row r="24">
          <cell r="A24" t="str">
            <v>HD6X0922</v>
          </cell>
          <cell r="B24" t="str">
            <v>Child Care Mandatory &amp; Matching Funds of the Child Care &amp; Development Fund. CFDA # 93.596 CCDF- Mandatory</v>
          </cell>
          <cell r="C24">
            <v>6769</v>
          </cell>
          <cell r="D24">
            <v>45969</v>
          </cell>
        </row>
        <row r="25">
          <cell r="A25" t="str">
            <v>HD8X08XX</v>
          </cell>
          <cell r="B25" t="str">
            <v>Child Care Mandatory &amp; Matching Funds of the Child Care &amp; Development Fund. CFDA # 93.596 DCC-CCDF Matching-100% St</v>
          </cell>
          <cell r="C25">
            <v>6769</v>
          </cell>
          <cell r="D25">
            <v>45969</v>
          </cell>
        </row>
        <row r="28">
          <cell r="B28" t="str">
            <v>6560* 45170 DHS - Childcare Assistance Grant and T.E.A.C.H. CFDA # 93.575 </v>
          </cell>
          <cell r="C28">
            <v>6560</v>
          </cell>
          <cell r="D28">
            <v>45170</v>
          </cell>
        </row>
        <row r="30">
          <cell r="B30" t="str">
            <v>6562* 45172 DHS - Child Care &amp; Development Block (Includes FPK/Federal PreK and/or CCDF/Child Care Development Block) CFDA # 93.575 </v>
          </cell>
        </row>
        <row r="31">
          <cell r="B31" t="str">
            <v>6563* 45173 DHS - Achieving AR Child Care Quality Approved Status /Better Beginnings; Child Care and Early Childhood Education, CFDA # 93.575 </v>
          </cell>
        </row>
        <row r="32">
          <cell r="B32" t="str">
            <v>6564* 45174 DHS,”I CAN LEARN” Grant Title TANF, CFDA # 93.558 </v>
          </cell>
        </row>
        <row r="33">
          <cell r="B33" t="str">
            <v>6567* 45175 DHS – Cares Act Funds. CFDA # 93.558 </v>
          </cell>
        </row>
        <row r="35">
          <cell r="B35" t="str">
            <v>6611* 45412 DHS - Adult Education - Opioid STR (State Targeted Response). CFDA # 93.788</v>
          </cell>
        </row>
        <row r="37">
          <cell r="B37" t="str">
            <v>6766* 45966 Partnership for Success-Youth Leadership Development Grant. CFDA # 93.243. (Reimbursed by AR DHS Behavioral Health Services) </v>
          </cell>
        </row>
        <row r="38">
          <cell r="B38" t="str">
            <v>CFDA # 93.596</v>
          </cell>
        </row>
        <row r="40">
          <cell r="B40" t="str">
            <v>6778* 45938 DHS - AWARE Arkansas. Substance Abuse and Mental Health Services Administration (SAMHSA) – (District subgrants reimbursements through ADE Finance). CFDA # 3.243</v>
          </cell>
        </row>
        <row r="42">
          <cell r="B42" t="str">
            <v>6799* 45999 DHS - Affordable Care Act (ACA) Maternal, Infant, and Early Childhood Home Visiting Program. CFDA # 93.505</v>
          </cell>
        </row>
        <row r="43">
          <cell r="B43" t="str">
            <v>2372* 32726 DHS/DCCECE Even Start Supplement </v>
          </cell>
        </row>
        <row r="44">
          <cell r="B44" t="str">
            <v>2376* 32735 DHS - Early Childhood - Parent Involvement </v>
          </cell>
        </row>
        <row r="46">
          <cell r="B46" t="str">
            <v>6560* 45170 Arkansas Department of Human Services (DHS) - Childcare Assistance Grant- Vouchers and T.E.A.C.H. CCDF CFDA # 93.575</v>
          </cell>
        </row>
        <row r="49">
          <cell r="B49">
            <v>93.669</v>
          </cell>
        </row>
        <row r="50">
          <cell r="B50" t="str">
            <v>???-none in our handbook</v>
          </cell>
        </row>
        <row r="52">
          <cell r="B52">
            <v>93.59</v>
          </cell>
        </row>
        <row r="53">
          <cell r="B53" t="str">
            <v>6820* 45820 Arkansas Department of Human Services (DHS) ARPA Community Based Child Abuse Prevention CBCAP. CFDA # 93.590 (Thru FY2025)</v>
          </cell>
        </row>
        <row r="55">
          <cell r="B55">
            <v>10.185</v>
          </cell>
        </row>
        <row r="58">
          <cell r="B58">
            <v>93.505</v>
          </cell>
        </row>
        <row r="59">
          <cell r="B59" t="str">
            <v>6799* 45999 Arkansas Department of Human Services (DHS) - Affordable Care Act (ACA) Maternal, Infant, and Early Childhood Home Visiting Program. CFDA # 93.505</v>
          </cell>
        </row>
        <row r="61">
          <cell r="B61">
            <v>93.566</v>
          </cell>
        </row>
        <row r="62">
          <cell r="B62" t="str">
            <v>6821* 45821 Arkansas Department of Human Services (DHS) Afghan Refugee School Impact: Support to Schools Initiative CFDA # 93.566</v>
          </cell>
        </row>
        <row r="64">
          <cell r="B64" t="str">
            <v>STATE FUNDS (FUNDS 1 OR 2)</v>
          </cell>
        </row>
        <row r="65">
          <cell r="B65" t="str">
            <v>380* 32740 Arkansas Department of Human Services (DHS) - Infant/Toddler Program</v>
          </cell>
        </row>
        <row r="67">
          <cell r="B67" t="str">
            <v>SCHOOL FOOD SERVICE (FUND 8)</v>
          </cell>
        </row>
        <row r="68">
          <cell r="B68" t="str">
            <v>Fund 8XXX 45177 Summer Food Program, Transportation Costs, TANF (Temporary Assistance for Needy Families) thru Arkansas Department of Human Services (DHS)</v>
          </cell>
        </row>
        <row r="70">
          <cell r="B70">
            <v>10.555</v>
          </cell>
        </row>
        <row r="71">
          <cell r="B71" t="str">
            <v>Fund 8XXX 45511 Lunch/Supper Reimbursement through Arkansas Department of Human Services (DHS). CFDA # 10.555</v>
          </cell>
        </row>
        <row r="73">
          <cell r="B73">
            <v>10.558</v>
          </cell>
        </row>
        <row r="74">
          <cell r="B74" t="str">
            <v>Fund 8XXX 45541 Snack Reimbursement through Arkansas Department of Human Services (DHS). Child and Adult Care Food Program CFDA # 10.558</v>
          </cell>
        </row>
        <row r="76">
          <cell r="B76">
            <v>10.558</v>
          </cell>
        </row>
        <row r="77">
          <cell r="B77" t="str">
            <v>8057* 45557 Arkansas Department of Human Services (DHS) Child and Adult Care Food Program (CACFP) Emergency Operational Costs Programs. CFDA # 10.558</v>
          </cell>
        </row>
        <row r="79">
          <cell r="B79" t="str">
            <v>Early Childhood Programs.</v>
          </cell>
        </row>
        <row r="80">
          <cell r="B80" t="str">
            <v>Fund 2XXX 32740 Arkansas Department of Human Services (DHS) - Infant/Toddler Program</v>
          </cell>
        </row>
        <row r="82">
          <cell r="B82" t="str">
            <v>32900 Other Non-Instructional Programs</v>
          </cell>
        </row>
        <row r="83">
          <cell r="B83" t="str">
            <v>Fund 2XXX 32902 With monies from ACT 180 of 2009, the tobacco excise tax, ADE, Office of Coordinated School Health, AR Dept of Health (ADH), AR Dept of Human Services (ARKANSAS DEPARTMENT OF HUMAN SERVICES (DHS))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04"/>
  <sheetViews>
    <sheetView tabSelected="1" zoomScalePageLayoutView="0" workbookViewId="0" topLeftCell="M1">
      <selection activeCell="O267" sqref="O267"/>
    </sheetView>
  </sheetViews>
  <sheetFormatPr defaultColWidth="9.140625" defaultRowHeight="12.75"/>
  <cols>
    <col min="1" max="1" width="8.00390625" style="0" bestFit="1" customWidth="1"/>
    <col min="2" max="2" width="12.00390625" style="0" bestFit="1" customWidth="1"/>
    <col min="3" max="4" width="13.00390625" style="0" bestFit="1" customWidth="1"/>
    <col min="5" max="5" width="14.00390625" style="0" bestFit="1" customWidth="1"/>
    <col min="6" max="6" width="12.00390625" style="0" bestFit="1" customWidth="1"/>
    <col min="7" max="7" width="37.00390625" style="0" bestFit="1" customWidth="1"/>
    <col min="8" max="8" width="17.00390625" style="0" bestFit="1" customWidth="1"/>
    <col min="9" max="9" width="13.00390625" style="0" bestFit="1" customWidth="1"/>
    <col min="10" max="10" width="22.00390625" style="0" bestFit="1" customWidth="1"/>
    <col min="11" max="11" width="9.00390625" style="0" hidden="1" customWidth="1"/>
    <col min="12" max="12" width="14.00390625" style="0" hidden="1" customWidth="1"/>
    <col min="13" max="13" width="10.00390625" style="0" bestFit="1" customWidth="1"/>
    <col min="14" max="14" width="19.00390625" style="0" bestFit="1" customWidth="1"/>
    <col min="15" max="15" width="42.00390625" style="0" bestFit="1" customWidth="1"/>
    <col min="16" max="16" width="16.00390625" style="0" bestFit="1" customWidth="1"/>
    <col min="17" max="17" width="13.00390625" style="0" bestFit="1" customWidth="1"/>
    <col min="18" max="19" width="32.00390625" style="0" bestFit="1" customWidth="1"/>
  </cols>
  <sheetData>
    <row r="1" spans="1:21" ht="12.75">
      <c r="A1" s="1" t="s">
        <v>964</v>
      </c>
      <c r="B1" s="1" t="s">
        <v>965</v>
      </c>
      <c r="C1" s="1" t="s">
        <v>966</v>
      </c>
      <c r="D1" s="1" t="s">
        <v>967</v>
      </c>
      <c r="E1" s="1" t="s">
        <v>968</v>
      </c>
      <c r="F1" s="1" t="s">
        <v>969</v>
      </c>
      <c r="G1" s="1" t="s">
        <v>970</v>
      </c>
      <c r="H1" s="1" t="s">
        <v>971</v>
      </c>
      <c r="I1" s="1" t="s">
        <v>972</v>
      </c>
      <c r="J1" s="1" t="s">
        <v>973</v>
      </c>
      <c r="K1" s="1" t="s">
        <v>974</v>
      </c>
      <c r="L1" s="1" t="s">
        <v>975</v>
      </c>
      <c r="M1" s="1" t="s">
        <v>976</v>
      </c>
      <c r="N1" s="1" t="s">
        <v>977</v>
      </c>
      <c r="O1" s="1" t="s">
        <v>978</v>
      </c>
      <c r="P1" s="1" t="s">
        <v>979</v>
      </c>
      <c r="Q1" s="1" t="s">
        <v>980</v>
      </c>
      <c r="R1" s="1" t="s">
        <v>981</v>
      </c>
      <c r="S1" s="1" t="s">
        <v>982</v>
      </c>
      <c r="T1" t="s">
        <v>983</v>
      </c>
      <c r="U1" t="s">
        <v>984</v>
      </c>
    </row>
    <row r="2" spans="1:21" ht="12.75">
      <c r="A2" t="s">
        <v>0</v>
      </c>
      <c r="B2" t="s">
        <v>1</v>
      </c>
      <c r="C2" t="s">
        <v>2</v>
      </c>
      <c r="D2" s="2">
        <v>45116</v>
      </c>
      <c r="E2" s="2">
        <v>45112</v>
      </c>
      <c r="F2" t="s">
        <v>3</v>
      </c>
      <c r="G2" t="s">
        <v>4</v>
      </c>
      <c r="H2" t="s">
        <v>5</v>
      </c>
      <c r="I2" t="s">
        <v>6</v>
      </c>
      <c r="J2" t="s">
        <v>7</v>
      </c>
      <c r="K2" t="s">
        <v>8</v>
      </c>
      <c r="L2" t="s">
        <v>9</v>
      </c>
      <c r="M2" t="s">
        <v>10</v>
      </c>
      <c r="N2" t="s">
        <v>11</v>
      </c>
      <c r="O2" t="s">
        <v>12</v>
      </c>
      <c r="P2" s="3">
        <v>22075.46</v>
      </c>
      <c r="Q2" s="3">
        <v>260.68</v>
      </c>
      <c r="R2" t="s">
        <v>13</v>
      </c>
      <c r="S2" t="s">
        <v>13</v>
      </c>
      <c r="T2">
        <f>_xlfn.IFERROR(VLOOKUP(M2,'[2]Sheet2'!$A:$C,3,FALSE),"See APSCN Handbook")</f>
        <v>6562</v>
      </c>
      <c r="U2">
        <f>_xlfn.IFERROR(VLOOKUP(M2,'[2]Sheet2'!$A:$D,4,FALSE),"See APSCN Handbook")</f>
        <v>45172</v>
      </c>
    </row>
    <row r="3" spans="1:21" ht="12.75">
      <c r="A3" t="s">
        <v>0</v>
      </c>
      <c r="B3" t="s">
        <v>1</v>
      </c>
      <c r="C3" t="s">
        <v>2</v>
      </c>
      <c r="D3" s="2">
        <v>45116</v>
      </c>
      <c r="E3" s="2">
        <v>45112</v>
      </c>
      <c r="F3" t="s">
        <v>3</v>
      </c>
      <c r="G3" t="s">
        <v>4</v>
      </c>
      <c r="H3" t="s">
        <v>14</v>
      </c>
      <c r="I3" t="s">
        <v>6</v>
      </c>
      <c r="J3" t="s">
        <v>7</v>
      </c>
      <c r="K3" t="s">
        <v>8</v>
      </c>
      <c r="L3" t="s">
        <v>9</v>
      </c>
      <c r="M3" t="s">
        <v>15</v>
      </c>
      <c r="N3" t="s">
        <v>16</v>
      </c>
      <c r="O3" t="s">
        <v>17</v>
      </c>
      <c r="P3" s="3">
        <v>0</v>
      </c>
      <c r="Q3" s="3">
        <v>14153.22</v>
      </c>
      <c r="R3" t="s">
        <v>13</v>
      </c>
      <c r="S3" t="s">
        <v>13</v>
      </c>
      <c r="T3">
        <f>_xlfn.IFERROR(VLOOKUP(M3,'[2]Sheet2'!$A:$C,3,FALSE),"See APSCN Handbook")</f>
        <v>6562</v>
      </c>
      <c r="U3">
        <f>_xlfn.IFERROR(VLOOKUP(M3,'[2]Sheet2'!$A:$D,4,FALSE),"See APSCN Handbook")</f>
        <v>45172</v>
      </c>
    </row>
    <row r="4" spans="1:21" ht="12.75">
      <c r="A4" t="s">
        <v>0</v>
      </c>
      <c r="B4" t="s">
        <v>1</v>
      </c>
      <c r="C4" t="s">
        <v>2</v>
      </c>
      <c r="D4" s="2">
        <v>45116</v>
      </c>
      <c r="E4" s="2">
        <v>45112</v>
      </c>
      <c r="F4" t="s">
        <v>3</v>
      </c>
      <c r="G4" t="s">
        <v>4</v>
      </c>
      <c r="H4" t="s">
        <v>18</v>
      </c>
      <c r="I4" t="s">
        <v>19</v>
      </c>
      <c r="J4" t="s">
        <v>20</v>
      </c>
      <c r="K4" t="s">
        <v>21</v>
      </c>
      <c r="L4" t="s">
        <v>22</v>
      </c>
      <c r="M4" t="s">
        <v>23</v>
      </c>
      <c r="N4" t="s">
        <v>24</v>
      </c>
      <c r="O4" t="s">
        <v>25</v>
      </c>
      <c r="P4" s="3">
        <v>0</v>
      </c>
      <c r="Q4" s="3">
        <v>1395</v>
      </c>
      <c r="R4" t="s">
        <v>13</v>
      </c>
      <c r="S4" t="s">
        <v>13</v>
      </c>
      <c r="T4" t="str">
        <f>_xlfn.IFERROR(VLOOKUP(M4,'[2]Sheet2'!$A:$C,3,FALSE),"See APSCN Handbook")</f>
        <v>See APSCN Handbook</v>
      </c>
      <c r="U4" t="str">
        <f>_xlfn.IFERROR(VLOOKUP(M4,'[2]Sheet2'!$A:$D,4,FALSE),"See APSCN Handbook")</f>
        <v>See APSCN Handbook</v>
      </c>
    </row>
    <row r="5" spans="1:21" ht="12.75">
      <c r="A5" t="s">
        <v>0</v>
      </c>
      <c r="B5" t="s">
        <v>26</v>
      </c>
      <c r="C5" t="s">
        <v>2</v>
      </c>
      <c r="D5" s="2">
        <v>45116</v>
      </c>
      <c r="E5" s="2">
        <v>45112</v>
      </c>
      <c r="F5" t="s">
        <v>27</v>
      </c>
      <c r="G5" t="s">
        <v>28</v>
      </c>
      <c r="H5" t="s">
        <v>29</v>
      </c>
      <c r="I5" t="s">
        <v>30</v>
      </c>
      <c r="J5" t="s">
        <v>31</v>
      </c>
      <c r="K5" t="s">
        <v>32</v>
      </c>
      <c r="L5" t="s">
        <v>33</v>
      </c>
      <c r="M5" t="s">
        <v>34</v>
      </c>
      <c r="N5" t="s">
        <v>35</v>
      </c>
      <c r="O5" t="s">
        <v>36</v>
      </c>
      <c r="P5" s="3">
        <v>17608.28</v>
      </c>
      <c r="Q5" s="3">
        <v>105.6</v>
      </c>
      <c r="R5" t="s">
        <v>13</v>
      </c>
      <c r="S5" t="s">
        <v>13</v>
      </c>
      <c r="T5">
        <f>_xlfn.IFERROR(VLOOKUP(M5,'[2]Sheet2'!$A:$C,3,FALSE),"See APSCN Handbook")</f>
        <v>6769</v>
      </c>
      <c r="U5">
        <f>_xlfn.IFERROR(VLOOKUP(M5,'[2]Sheet2'!$A:$D,4,FALSE),"See APSCN Handbook")</f>
        <v>45969</v>
      </c>
    </row>
    <row r="6" spans="1:21" ht="12.75">
      <c r="A6" t="s">
        <v>0</v>
      </c>
      <c r="B6" t="s">
        <v>26</v>
      </c>
      <c r="C6" t="s">
        <v>2</v>
      </c>
      <c r="D6" s="2">
        <v>45116</v>
      </c>
      <c r="E6" s="2">
        <v>45112</v>
      </c>
      <c r="F6" t="s">
        <v>27</v>
      </c>
      <c r="G6" t="s">
        <v>28</v>
      </c>
      <c r="H6" t="s">
        <v>37</v>
      </c>
      <c r="I6" t="s">
        <v>6</v>
      </c>
      <c r="J6" t="s">
        <v>7</v>
      </c>
      <c r="K6" t="s">
        <v>8</v>
      </c>
      <c r="L6" t="s">
        <v>9</v>
      </c>
      <c r="M6" t="s">
        <v>10</v>
      </c>
      <c r="N6" t="s">
        <v>38</v>
      </c>
      <c r="O6" t="s">
        <v>12</v>
      </c>
      <c r="P6" s="3">
        <v>0</v>
      </c>
      <c r="Q6" s="3">
        <v>1130.88</v>
      </c>
      <c r="R6" t="s">
        <v>13</v>
      </c>
      <c r="S6" t="s">
        <v>13</v>
      </c>
      <c r="T6">
        <f>_xlfn.IFERROR(VLOOKUP(M6,'[2]Sheet2'!$A:$C,3,FALSE),"See APSCN Handbook")</f>
        <v>6562</v>
      </c>
      <c r="U6">
        <f>_xlfn.IFERROR(VLOOKUP(M6,'[2]Sheet2'!$A:$D,4,FALSE),"See APSCN Handbook")</f>
        <v>45172</v>
      </c>
    </row>
    <row r="7" spans="1:21" ht="12.75">
      <c r="A7" t="s">
        <v>0</v>
      </c>
      <c r="B7" t="s">
        <v>26</v>
      </c>
      <c r="C7" t="s">
        <v>2</v>
      </c>
      <c r="D7" s="2">
        <v>45116</v>
      </c>
      <c r="E7" s="2">
        <v>45112</v>
      </c>
      <c r="F7" t="s">
        <v>27</v>
      </c>
      <c r="G7" t="s">
        <v>28</v>
      </c>
      <c r="H7" t="s">
        <v>39</v>
      </c>
      <c r="I7" t="s">
        <v>6</v>
      </c>
      <c r="J7" t="s">
        <v>7</v>
      </c>
      <c r="K7" t="s">
        <v>8</v>
      </c>
      <c r="L7" t="s">
        <v>9</v>
      </c>
      <c r="M7" t="s">
        <v>15</v>
      </c>
      <c r="N7" t="s">
        <v>40</v>
      </c>
      <c r="O7" t="s">
        <v>17</v>
      </c>
      <c r="P7" s="3">
        <v>0</v>
      </c>
      <c r="Q7" s="3">
        <v>8400.5</v>
      </c>
      <c r="R7" t="s">
        <v>13</v>
      </c>
      <c r="S7" t="s">
        <v>13</v>
      </c>
      <c r="T7">
        <f>_xlfn.IFERROR(VLOOKUP(M7,'[2]Sheet2'!$A:$C,3,FALSE),"See APSCN Handbook")</f>
        <v>6562</v>
      </c>
      <c r="U7">
        <f>_xlfn.IFERROR(VLOOKUP(M7,'[2]Sheet2'!$A:$D,4,FALSE),"See APSCN Handbook")</f>
        <v>45172</v>
      </c>
    </row>
    <row r="8" spans="1:21" ht="12.75">
      <c r="A8" t="s">
        <v>0</v>
      </c>
      <c r="B8" t="s">
        <v>26</v>
      </c>
      <c r="C8" t="s">
        <v>2</v>
      </c>
      <c r="D8" s="2">
        <v>45116</v>
      </c>
      <c r="E8" s="2">
        <v>45112</v>
      </c>
      <c r="F8" t="s">
        <v>27</v>
      </c>
      <c r="G8" t="s">
        <v>28</v>
      </c>
      <c r="H8" t="s">
        <v>41</v>
      </c>
      <c r="I8" t="s">
        <v>42</v>
      </c>
      <c r="J8" t="s">
        <v>43</v>
      </c>
      <c r="K8" t="s">
        <v>32</v>
      </c>
      <c r="L8" t="s">
        <v>33</v>
      </c>
      <c r="M8" t="s">
        <v>44</v>
      </c>
      <c r="N8" t="s">
        <v>45</v>
      </c>
      <c r="O8" t="s">
        <v>46</v>
      </c>
      <c r="P8" s="3">
        <v>0</v>
      </c>
      <c r="Q8" s="3">
        <v>1520</v>
      </c>
      <c r="R8" t="s">
        <v>13</v>
      </c>
      <c r="S8" t="s">
        <v>13</v>
      </c>
      <c r="T8" t="str">
        <f>_xlfn.IFERROR(VLOOKUP(M8,'[2]Sheet2'!$A:$C,3,FALSE),"See APSCN Handbook")</f>
        <v>See APSCN Handbook</v>
      </c>
      <c r="U8" t="str">
        <f>_xlfn.IFERROR(VLOOKUP(M8,'[2]Sheet2'!$A:$D,4,FALSE),"See APSCN Handbook")</f>
        <v>See APSCN Handbook</v>
      </c>
    </row>
    <row r="9" spans="1:21" ht="12.75">
      <c r="A9" t="s">
        <v>0</v>
      </c>
      <c r="B9" t="s">
        <v>26</v>
      </c>
      <c r="C9" t="s">
        <v>2</v>
      </c>
      <c r="D9" s="2">
        <v>45116</v>
      </c>
      <c r="E9" s="2">
        <v>45112</v>
      </c>
      <c r="F9" t="s">
        <v>27</v>
      </c>
      <c r="G9" t="s">
        <v>28</v>
      </c>
      <c r="H9" t="s">
        <v>47</v>
      </c>
      <c r="I9" t="s">
        <v>48</v>
      </c>
      <c r="J9" t="s">
        <v>49</v>
      </c>
      <c r="K9" t="s">
        <v>8</v>
      </c>
      <c r="L9" t="s">
        <v>9</v>
      </c>
      <c r="M9" t="s">
        <v>50</v>
      </c>
      <c r="N9" t="s">
        <v>51</v>
      </c>
      <c r="O9" t="s">
        <v>17</v>
      </c>
      <c r="P9" s="3">
        <v>0</v>
      </c>
      <c r="Q9" s="3">
        <v>3520</v>
      </c>
      <c r="R9" t="s">
        <v>13</v>
      </c>
      <c r="S9" t="s">
        <v>13</v>
      </c>
      <c r="T9" t="str">
        <f>_xlfn.IFERROR(VLOOKUP(M9,'[2]Sheet2'!$A:$C,3,FALSE),"See APSCN Handbook")</f>
        <v>See APSCN Handbook</v>
      </c>
      <c r="U9" t="str">
        <f>_xlfn.IFERROR(VLOOKUP(M9,'[2]Sheet2'!$A:$D,4,FALSE),"See APSCN Handbook")</f>
        <v>See APSCN Handbook</v>
      </c>
    </row>
    <row r="10" spans="1:21" ht="12.75">
      <c r="A10" t="s">
        <v>0</v>
      </c>
      <c r="B10" t="s">
        <v>26</v>
      </c>
      <c r="C10" t="s">
        <v>2</v>
      </c>
      <c r="D10" s="2">
        <v>45116</v>
      </c>
      <c r="E10" s="2">
        <v>45112</v>
      </c>
      <c r="F10" t="s">
        <v>27</v>
      </c>
      <c r="G10" t="s">
        <v>28</v>
      </c>
      <c r="H10" t="s">
        <v>52</v>
      </c>
      <c r="I10" t="s">
        <v>19</v>
      </c>
      <c r="J10" t="s">
        <v>20</v>
      </c>
      <c r="K10" t="s">
        <v>21</v>
      </c>
      <c r="L10" t="s">
        <v>22</v>
      </c>
      <c r="M10" t="s">
        <v>23</v>
      </c>
      <c r="N10" t="s">
        <v>53</v>
      </c>
      <c r="O10" t="s">
        <v>25</v>
      </c>
      <c r="P10" s="3">
        <v>0</v>
      </c>
      <c r="Q10" s="3">
        <v>727</v>
      </c>
      <c r="R10" t="s">
        <v>13</v>
      </c>
      <c r="S10" t="s">
        <v>13</v>
      </c>
      <c r="T10" t="str">
        <f>_xlfn.IFERROR(VLOOKUP(M10,'[2]Sheet2'!$A:$C,3,FALSE),"See APSCN Handbook")</f>
        <v>See APSCN Handbook</v>
      </c>
      <c r="U10" t="str">
        <f>_xlfn.IFERROR(VLOOKUP(M10,'[2]Sheet2'!$A:$D,4,FALSE),"See APSCN Handbook")</f>
        <v>See APSCN Handbook</v>
      </c>
    </row>
    <row r="11" spans="1:21" ht="12.75">
      <c r="A11" t="s">
        <v>0</v>
      </c>
      <c r="B11" t="s">
        <v>26</v>
      </c>
      <c r="C11" t="s">
        <v>2</v>
      </c>
      <c r="D11" s="2">
        <v>45116</v>
      </c>
      <c r="E11" s="2">
        <v>45112</v>
      </c>
      <c r="F11" t="s">
        <v>27</v>
      </c>
      <c r="G11" t="s">
        <v>28</v>
      </c>
      <c r="H11" t="s">
        <v>54</v>
      </c>
      <c r="I11" t="s">
        <v>55</v>
      </c>
      <c r="J11" t="s">
        <v>56</v>
      </c>
      <c r="K11" t="s">
        <v>57</v>
      </c>
      <c r="L11" t="s">
        <v>58</v>
      </c>
      <c r="M11" t="s">
        <v>59</v>
      </c>
      <c r="N11" t="s">
        <v>60</v>
      </c>
      <c r="O11" t="s">
        <v>61</v>
      </c>
      <c r="P11" s="3">
        <v>0</v>
      </c>
      <c r="Q11" s="3">
        <v>2204.3</v>
      </c>
      <c r="R11" t="s">
        <v>62</v>
      </c>
      <c r="S11" t="s">
        <v>62</v>
      </c>
      <c r="T11">
        <f>_xlfn.IFERROR(VLOOKUP(M11,'[2]Sheet2'!$A:$C,3,FALSE),"See APSCN Handbook")</f>
        <v>8057</v>
      </c>
      <c r="U11">
        <f>_xlfn.IFERROR(VLOOKUP(M11,'[2]Sheet2'!$A:$D,4,FALSE),"See APSCN Handbook")</f>
        <v>45557</v>
      </c>
    </row>
    <row r="12" spans="1:21" ht="12.75">
      <c r="A12" t="s">
        <v>0</v>
      </c>
      <c r="B12" t="s">
        <v>63</v>
      </c>
      <c r="C12" t="s">
        <v>2</v>
      </c>
      <c r="D12" s="2">
        <v>45116</v>
      </c>
      <c r="E12" s="2">
        <v>45112</v>
      </c>
      <c r="F12" t="s">
        <v>64</v>
      </c>
      <c r="G12" t="s">
        <v>65</v>
      </c>
      <c r="H12" t="s">
        <v>66</v>
      </c>
      <c r="I12" t="s">
        <v>19</v>
      </c>
      <c r="J12" t="s">
        <v>20</v>
      </c>
      <c r="K12" t="s">
        <v>21</v>
      </c>
      <c r="L12" t="s">
        <v>22</v>
      </c>
      <c r="M12" t="s">
        <v>23</v>
      </c>
      <c r="N12" t="s">
        <v>67</v>
      </c>
      <c r="O12" t="s">
        <v>25</v>
      </c>
      <c r="P12" s="3">
        <v>600</v>
      </c>
      <c r="Q12" s="3">
        <v>600</v>
      </c>
      <c r="R12" t="s">
        <v>13</v>
      </c>
      <c r="S12" t="s">
        <v>13</v>
      </c>
      <c r="T12" t="str">
        <f>_xlfn.IFERROR(VLOOKUP(M12,'[2]Sheet2'!$A:$C,3,FALSE),"See APSCN Handbook")</f>
        <v>See APSCN Handbook</v>
      </c>
      <c r="U12" t="str">
        <f>_xlfn.IFERROR(VLOOKUP(M12,'[2]Sheet2'!$A:$D,4,FALSE),"See APSCN Handbook")</f>
        <v>See APSCN Handbook</v>
      </c>
    </row>
    <row r="13" spans="1:21" ht="12.75">
      <c r="A13" t="s">
        <v>0</v>
      </c>
      <c r="B13" t="s">
        <v>68</v>
      </c>
      <c r="C13" t="s">
        <v>2</v>
      </c>
      <c r="D13" s="2">
        <v>45116</v>
      </c>
      <c r="E13" s="2">
        <v>45112</v>
      </c>
      <c r="F13" t="s">
        <v>69</v>
      </c>
      <c r="G13" t="s">
        <v>70</v>
      </c>
      <c r="H13" t="s">
        <v>71</v>
      </c>
      <c r="I13" t="s">
        <v>19</v>
      </c>
      <c r="J13" t="s">
        <v>20</v>
      </c>
      <c r="K13" t="s">
        <v>21</v>
      </c>
      <c r="L13" t="s">
        <v>22</v>
      </c>
      <c r="M13" t="s">
        <v>23</v>
      </c>
      <c r="N13" t="s">
        <v>72</v>
      </c>
      <c r="O13" t="s">
        <v>25</v>
      </c>
      <c r="P13" s="3">
        <v>642</v>
      </c>
      <c r="Q13" s="3">
        <v>642</v>
      </c>
      <c r="R13" t="s">
        <v>13</v>
      </c>
      <c r="S13" t="s">
        <v>13</v>
      </c>
      <c r="T13" t="str">
        <f>_xlfn.IFERROR(VLOOKUP(M13,'[2]Sheet2'!$A:$C,3,FALSE),"See APSCN Handbook")</f>
        <v>See APSCN Handbook</v>
      </c>
      <c r="U13" t="str">
        <f>_xlfn.IFERROR(VLOOKUP(M13,'[2]Sheet2'!$A:$D,4,FALSE),"See APSCN Handbook")</f>
        <v>See APSCN Handbook</v>
      </c>
    </row>
    <row r="14" spans="1:21" ht="12.75">
      <c r="A14" t="s">
        <v>0</v>
      </c>
      <c r="B14" t="s">
        <v>73</v>
      </c>
      <c r="C14" t="s">
        <v>2</v>
      </c>
      <c r="D14" s="2">
        <v>45116</v>
      </c>
      <c r="E14" s="2">
        <v>45112</v>
      </c>
      <c r="F14" t="s">
        <v>74</v>
      </c>
      <c r="G14" t="s">
        <v>75</v>
      </c>
      <c r="H14" t="s">
        <v>76</v>
      </c>
      <c r="I14" t="s">
        <v>6</v>
      </c>
      <c r="J14" t="s">
        <v>7</v>
      </c>
      <c r="K14" t="s">
        <v>8</v>
      </c>
      <c r="L14" t="s">
        <v>9</v>
      </c>
      <c r="M14" t="s">
        <v>10</v>
      </c>
      <c r="N14" t="s">
        <v>77</v>
      </c>
      <c r="O14" t="s">
        <v>12</v>
      </c>
      <c r="P14" s="3">
        <v>41424.52</v>
      </c>
      <c r="Q14" s="3">
        <v>762.88</v>
      </c>
      <c r="R14" t="s">
        <v>13</v>
      </c>
      <c r="S14" t="s">
        <v>13</v>
      </c>
      <c r="T14">
        <f>_xlfn.IFERROR(VLOOKUP(M14,'[2]Sheet2'!$A:$C,3,FALSE),"See APSCN Handbook")</f>
        <v>6562</v>
      </c>
      <c r="U14">
        <f>_xlfn.IFERROR(VLOOKUP(M14,'[2]Sheet2'!$A:$D,4,FALSE),"See APSCN Handbook")</f>
        <v>45172</v>
      </c>
    </row>
    <row r="15" spans="1:21" ht="12.75">
      <c r="A15" t="s">
        <v>0</v>
      </c>
      <c r="B15" t="s">
        <v>73</v>
      </c>
      <c r="C15" t="s">
        <v>2</v>
      </c>
      <c r="D15" s="2">
        <v>45116</v>
      </c>
      <c r="E15" s="2">
        <v>45112</v>
      </c>
      <c r="F15" t="s">
        <v>74</v>
      </c>
      <c r="G15" t="s">
        <v>75</v>
      </c>
      <c r="H15" t="s">
        <v>78</v>
      </c>
      <c r="I15" t="s">
        <v>6</v>
      </c>
      <c r="J15" t="s">
        <v>7</v>
      </c>
      <c r="K15" t="s">
        <v>8</v>
      </c>
      <c r="L15" t="s">
        <v>9</v>
      </c>
      <c r="M15" t="s">
        <v>15</v>
      </c>
      <c r="N15" t="s">
        <v>79</v>
      </c>
      <c r="O15" t="s">
        <v>17</v>
      </c>
      <c r="P15" s="3">
        <v>0</v>
      </c>
      <c r="Q15" s="3">
        <v>26244.64</v>
      </c>
      <c r="R15" t="s">
        <v>13</v>
      </c>
      <c r="S15" t="s">
        <v>13</v>
      </c>
      <c r="T15">
        <f>_xlfn.IFERROR(VLOOKUP(M15,'[2]Sheet2'!$A:$C,3,FALSE),"See APSCN Handbook")</f>
        <v>6562</v>
      </c>
      <c r="U15">
        <f>_xlfn.IFERROR(VLOOKUP(M15,'[2]Sheet2'!$A:$D,4,FALSE),"See APSCN Handbook")</f>
        <v>45172</v>
      </c>
    </row>
    <row r="16" spans="1:21" ht="12.75">
      <c r="A16" t="s">
        <v>0</v>
      </c>
      <c r="B16" t="s">
        <v>73</v>
      </c>
      <c r="C16" t="s">
        <v>2</v>
      </c>
      <c r="D16" s="2">
        <v>45116</v>
      </c>
      <c r="E16" s="2">
        <v>45112</v>
      </c>
      <c r="F16" t="s">
        <v>74</v>
      </c>
      <c r="G16" t="s">
        <v>75</v>
      </c>
      <c r="H16" t="s">
        <v>80</v>
      </c>
      <c r="I16" t="s">
        <v>48</v>
      </c>
      <c r="J16" t="s">
        <v>49</v>
      </c>
      <c r="K16" t="s">
        <v>8</v>
      </c>
      <c r="L16" t="s">
        <v>9</v>
      </c>
      <c r="M16" t="s">
        <v>81</v>
      </c>
      <c r="N16" t="s">
        <v>82</v>
      </c>
      <c r="O16" t="s">
        <v>17</v>
      </c>
      <c r="P16" s="3">
        <v>0</v>
      </c>
      <c r="Q16" s="3">
        <v>1040</v>
      </c>
      <c r="R16" t="s">
        <v>13</v>
      </c>
      <c r="S16" t="s">
        <v>13</v>
      </c>
      <c r="T16" t="str">
        <f>_xlfn.IFERROR(VLOOKUP(M16,'[2]Sheet2'!$A:$C,3,FALSE),"See APSCN Handbook")</f>
        <v>See APSCN Handbook</v>
      </c>
      <c r="U16" t="str">
        <f>_xlfn.IFERROR(VLOOKUP(M16,'[2]Sheet2'!$A:$D,4,FALSE),"See APSCN Handbook")</f>
        <v>See APSCN Handbook</v>
      </c>
    </row>
    <row r="17" spans="1:21" ht="12.75">
      <c r="A17" t="s">
        <v>0</v>
      </c>
      <c r="B17" t="s">
        <v>73</v>
      </c>
      <c r="C17" t="s">
        <v>2</v>
      </c>
      <c r="D17" s="2">
        <v>45116</v>
      </c>
      <c r="E17" s="2">
        <v>45112</v>
      </c>
      <c r="F17" t="s">
        <v>74</v>
      </c>
      <c r="G17" t="s">
        <v>75</v>
      </c>
      <c r="H17" t="s">
        <v>83</v>
      </c>
      <c r="I17" t="s">
        <v>19</v>
      </c>
      <c r="J17" t="s">
        <v>20</v>
      </c>
      <c r="K17" t="s">
        <v>21</v>
      </c>
      <c r="L17" t="s">
        <v>22</v>
      </c>
      <c r="M17" t="s">
        <v>23</v>
      </c>
      <c r="N17" t="s">
        <v>84</v>
      </c>
      <c r="O17" t="s">
        <v>25</v>
      </c>
      <c r="P17" s="3">
        <v>0</v>
      </c>
      <c r="Q17" s="3">
        <v>540</v>
      </c>
      <c r="R17" t="s">
        <v>13</v>
      </c>
      <c r="S17" t="s">
        <v>13</v>
      </c>
      <c r="T17" t="str">
        <f>_xlfn.IFERROR(VLOOKUP(M17,'[2]Sheet2'!$A:$C,3,FALSE),"See APSCN Handbook")</f>
        <v>See APSCN Handbook</v>
      </c>
      <c r="U17" t="str">
        <f>_xlfn.IFERROR(VLOOKUP(M17,'[2]Sheet2'!$A:$D,4,FALSE),"See APSCN Handbook")</f>
        <v>See APSCN Handbook</v>
      </c>
    </row>
    <row r="18" spans="1:21" ht="12.75">
      <c r="A18" t="s">
        <v>0</v>
      </c>
      <c r="B18" t="s">
        <v>85</v>
      </c>
      <c r="C18" t="s">
        <v>2</v>
      </c>
      <c r="D18" s="2">
        <v>45116</v>
      </c>
      <c r="E18" s="2">
        <v>45112</v>
      </c>
      <c r="F18" t="s">
        <v>86</v>
      </c>
      <c r="G18" t="s">
        <v>87</v>
      </c>
      <c r="H18" t="s">
        <v>88</v>
      </c>
      <c r="I18" t="s">
        <v>19</v>
      </c>
      <c r="J18" t="s">
        <v>20</v>
      </c>
      <c r="K18" t="s">
        <v>21</v>
      </c>
      <c r="L18" t="s">
        <v>22</v>
      </c>
      <c r="M18" t="s">
        <v>23</v>
      </c>
      <c r="N18" t="s">
        <v>89</v>
      </c>
      <c r="O18" t="s">
        <v>25</v>
      </c>
      <c r="P18" s="3">
        <v>190</v>
      </c>
      <c r="Q18" s="3">
        <v>190</v>
      </c>
      <c r="R18" t="s">
        <v>13</v>
      </c>
      <c r="S18" t="s">
        <v>13</v>
      </c>
      <c r="T18" t="str">
        <f>_xlfn.IFERROR(VLOOKUP(M18,'[2]Sheet2'!$A:$C,3,FALSE),"See APSCN Handbook")</f>
        <v>See APSCN Handbook</v>
      </c>
      <c r="U18" t="str">
        <f>_xlfn.IFERROR(VLOOKUP(M18,'[2]Sheet2'!$A:$D,4,FALSE),"See APSCN Handbook")</f>
        <v>See APSCN Handbook</v>
      </c>
    </row>
    <row r="19" spans="1:21" ht="12.75">
      <c r="A19" t="s">
        <v>0</v>
      </c>
      <c r="B19" t="s">
        <v>90</v>
      </c>
      <c r="C19" t="s">
        <v>2</v>
      </c>
      <c r="D19" s="2">
        <v>45112</v>
      </c>
      <c r="E19" s="2">
        <v>45112</v>
      </c>
      <c r="F19" t="s">
        <v>91</v>
      </c>
      <c r="G19" t="s">
        <v>92</v>
      </c>
      <c r="H19" t="s">
        <v>93</v>
      </c>
      <c r="I19" t="s">
        <v>6</v>
      </c>
      <c r="J19" t="s">
        <v>7</v>
      </c>
      <c r="K19" t="s">
        <v>8</v>
      </c>
      <c r="L19" t="s">
        <v>9</v>
      </c>
      <c r="M19" t="s">
        <v>10</v>
      </c>
      <c r="N19" t="s">
        <v>94</v>
      </c>
      <c r="O19" t="s">
        <v>12</v>
      </c>
      <c r="P19" s="3">
        <v>10773.4</v>
      </c>
      <c r="Q19" s="3">
        <v>774.2</v>
      </c>
      <c r="R19" t="s">
        <v>13</v>
      </c>
      <c r="S19" t="s">
        <v>13</v>
      </c>
      <c r="T19">
        <f>_xlfn.IFERROR(VLOOKUP(M19,'[2]Sheet2'!$A:$C,3,FALSE),"See APSCN Handbook")</f>
        <v>6562</v>
      </c>
      <c r="U19">
        <f>_xlfn.IFERROR(VLOOKUP(M19,'[2]Sheet2'!$A:$D,4,FALSE),"See APSCN Handbook")</f>
        <v>45172</v>
      </c>
    </row>
    <row r="20" spans="1:21" ht="12.75">
      <c r="A20" t="s">
        <v>0</v>
      </c>
      <c r="B20" t="s">
        <v>90</v>
      </c>
      <c r="C20" t="s">
        <v>2</v>
      </c>
      <c r="D20" s="2">
        <v>45112</v>
      </c>
      <c r="E20" s="2">
        <v>45112</v>
      </c>
      <c r="F20" t="s">
        <v>91</v>
      </c>
      <c r="G20" t="s">
        <v>92</v>
      </c>
      <c r="H20" t="s">
        <v>95</v>
      </c>
      <c r="I20" t="s">
        <v>6</v>
      </c>
      <c r="J20" t="s">
        <v>7</v>
      </c>
      <c r="K20" t="s">
        <v>8</v>
      </c>
      <c r="L20" t="s">
        <v>9</v>
      </c>
      <c r="M20" t="s">
        <v>15</v>
      </c>
      <c r="N20" t="s">
        <v>96</v>
      </c>
      <c r="O20" t="s">
        <v>17</v>
      </c>
      <c r="P20" s="3">
        <v>0</v>
      </c>
      <c r="Q20" s="3">
        <v>5499.2</v>
      </c>
      <c r="R20" t="s">
        <v>13</v>
      </c>
      <c r="S20" t="s">
        <v>13</v>
      </c>
      <c r="T20">
        <f>_xlfn.IFERROR(VLOOKUP(M20,'[2]Sheet2'!$A:$C,3,FALSE),"See APSCN Handbook")</f>
        <v>6562</v>
      </c>
      <c r="U20">
        <f>_xlfn.IFERROR(VLOOKUP(M20,'[2]Sheet2'!$A:$D,4,FALSE),"See APSCN Handbook")</f>
        <v>45172</v>
      </c>
    </row>
    <row r="21" spans="1:21" ht="12.75">
      <c r="A21" t="s">
        <v>0</v>
      </c>
      <c r="B21" t="s">
        <v>90</v>
      </c>
      <c r="C21" t="s">
        <v>2</v>
      </c>
      <c r="D21" s="2">
        <v>45112</v>
      </c>
      <c r="E21" s="2">
        <v>45112</v>
      </c>
      <c r="F21" t="s">
        <v>91</v>
      </c>
      <c r="G21" t="s">
        <v>92</v>
      </c>
      <c r="H21" t="s">
        <v>97</v>
      </c>
      <c r="I21" t="s">
        <v>42</v>
      </c>
      <c r="J21" t="s">
        <v>43</v>
      </c>
      <c r="K21" t="s">
        <v>32</v>
      </c>
      <c r="L21" t="s">
        <v>33</v>
      </c>
      <c r="M21" t="s">
        <v>44</v>
      </c>
      <c r="N21" t="s">
        <v>98</v>
      </c>
      <c r="O21" t="s">
        <v>46</v>
      </c>
      <c r="P21" s="3">
        <v>0</v>
      </c>
      <c r="Q21" s="3">
        <v>2550</v>
      </c>
      <c r="R21" t="s">
        <v>13</v>
      </c>
      <c r="S21" t="s">
        <v>13</v>
      </c>
      <c r="T21" t="str">
        <f>_xlfn.IFERROR(VLOOKUP(M21,'[2]Sheet2'!$A:$C,3,FALSE),"See APSCN Handbook")</f>
        <v>See APSCN Handbook</v>
      </c>
      <c r="U21" t="str">
        <f>_xlfn.IFERROR(VLOOKUP(M21,'[2]Sheet2'!$A:$D,4,FALSE),"See APSCN Handbook")</f>
        <v>See APSCN Handbook</v>
      </c>
    </row>
    <row r="22" spans="1:21" ht="12.75">
      <c r="A22" t="s">
        <v>0</v>
      </c>
      <c r="B22" t="s">
        <v>90</v>
      </c>
      <c r="C22" t="s">
        <v>2</v>
      </c>
      <c r="D22" s="2">
        <v>45112</v>
      </c>
      <c r="E22" s="2">
        <v>45112</v>
      </c>
      <c r="F22" t="s">
        <v>91</v>
      </c>
      <c r="G22" t="s">
        <v>92</v>
      </c>
      <c r="H22" t="s">
        <v>99</v>
      </c>
      <c r="I22" t="s">
        <v>48</v>
      </c>
      <c r="J22" t="s">
        <v>49</v>
      </c>
      <c r="K22" t="s">
        <v>8</v>
      </c>
      <c r="L22" t="s">
        <v>9</v>
      </c>
      <c r="M22" t="s">
        <v>50</v>
      </c>
      <c r="N22" t="s">
        <v>100</v>
      </c>
      <c r="O22" t="s">
        <v>17</v>
      </c>
      <c r="P22" s="3">
        <v>0</v>
      </c>
      <c r="Q22" s="3">
        <v>1950</v>
      </c>
      <c r="R22" t="s">
        <v>13</v>
      </c>
      <c r="S22" t="s">
        <v>13</v>
      </c>
      <c r="T22" t="str">
        <f>_xlfn.IFERROR(VLOOKUP(M22,'[2]Sheet2'!$A:$C,3,FALSE),"See APSCN Handbook")</f>
        <v>See APSCN Handbook</v>
      </c>
      <c r="U22" t="str">
        <f>_xlfn.IFERROR(VLOOKUP(M22,'[2]Sheet2'!$A:$D,4,FALSE),"See APSCN Handbook")</f>
        <v>See APSCN Handbook</v>
      </c>
    </row>
    <row r="23" spans="1:21" ht="12.75">
      <c r="A23" t="s">
        <v>0</v>
      </c>
      <c r="B23" t="s">
        <v>101</v>
      </c>
      <c r="C23" t="s">
        <v>2</v>
      </c>
      <c r="D23" s="2">
        <v>45112</v>
      </c>
      <c r="E23" s="2">
        <v>45112</v>
      </c>
      <c r="F23" t="s">
        <v>102</v>
      </c>
      <c r="G23" t="s">
        <v>103</v>
      </c>
      <c r="H23" t="s">
        <v>104</v>
      </c>
      <c r="I23" t="s">
        <v>6</v>
      </c>
      <c r="J23" t="s">
        <v>7</v>
      </c>
      <c r="K23" t="s">
        <v>8</v>
      </c>
      <c r="L23" t="s">
        <v>9</v>
      </c>
      <c r="M23" t="s">
        <v>10</v>
      </c>
      <c r="N23" t="s">
        <v>105</v>
      </c>
      <c r="O23" t="s">
        <v>12</v>
      </c>
      <c r="P23" s="3">
        <v>2157</v>
      </c>
      <c r="Q23" s="3">
        <v>833</v>
      </c>
      <c r="R23" t="s">
        <v>13</v>
      </c>
      <c r="S23" t="s">
        <v>13</v>
      </c>
      <c r="T23">
        <f>_xlfn.IFERROR(VLOOKUP(M23,'[2]Sheet2'!$A:$C,3,FALSE),"See APSCN Handbook")</f>
        <v>6562</v>
      </c>
      <c r="U23">
        <f>_xlfn.IFERROR(VLOOKUP(M23,'[2]Sheet2'!$A:$D,4,FALSE),"See APSCN Handbook")</f>
        <v>45172</v>
      </c>
    </row>
    <row r="24" spans="1:21" ht="12.75">
      <c r="A24" t="s">
        <v>0</v>
      </c>
      <c r="B24" t="s">
        <v>101</v>
      </c>
      <c r="C24" t="s">
        <v>2</v>
      </c>
      <c r="D24" s="2">
        <v>45112</v>
      </c>
      <c r="E24" s="2">
        <v>45112</v>
      </c>
      <c r="F24" t="s">
        <v>102</v>
      </c>
      <c r="G24" t="s">
        <v>103</v>
      </c>
      <c r="H24" t="s">
        <v>106</v>
      </c>
      <c r="I24" t="s">
        <v>6</v>
      </c>
      <c r="J24" t="s">
        <v>7</v>
      </c>
      <c r="K24" t="s">
        <v>8</v>
      </c>
      <c r="L24" t="s">
        <v>9</v>
      </c>
      <c r="M24" t="s">
        <v>15</v>
      </c>
      <c r="N24" t="s">
        <v>107</v>
      </c>
      <c r="O24" t="s">
        <v>17</v>
      </c>
      <c r="P24" s="3">
        <v>0</v>
      </c>
      <c r="Q24" s="3">
        <v>164</v>
      </c>
      <c r="R24" t="s">
        <v>13</v>
      </c>
      <c r="S24" t="s">
        <v>13</v>
      </c>
      <c r="T24">
        <f>_xlfn.IFERROR(VLOOKUP(M24,'[2]Sheet2'!$A:$C,3,FALSE),"See APSCN Handbook")</f>
        <v>6562</v>
      </c>
      <c r="U24">
        <f>_xlfn.IFERROR(VLOOKUP(M24,'[2]Sheet2'!$A:$D,4,FALSE),"See APSCN Handbook")</f>
        <v>45172</v>
      </c>
    </row>
    <row r="25" spans="1:21" ht="12.75">
      <c r="A25" t="s">
        <v>0</v>
      </c>
      <c r="B25" t="s">
        <v>101</v>
      </c>
      <c r="C25" t="s">
        <v>2</v>
      </c>
      <c r="D25" s="2">
        <v>45112</v>
      </c>
      <c r="E25" s="2">
        <v>45112</v>
      </c>
      <c r="F25" t="s">
        <v>102</v>
      </c>
      <c r="G25" t="s">
        <v>103</v>
      </c>
      <c r="H25" t="s">
        <v>108</v>
      </c>
      <c r="I25" t="s">
        <v>48</v>
      </c>
      <c r="J25" t="s">
        <v>49</v>
      </c>
      <c r="K25" t="s">
        <v>8</v>
      </c>
      <c r="L25" t="s">
        <v>9</v>
      </c>
      <c r="M25" t="s">
        <v>50</v>
      </c>
      <c r="N25" t="s">
        <v>109</v>
      </c>
      <c r="O25" t="s">
        <v>17</v>
      </c>
      <c r="P25" s="3">
        <v>0</v>
      </c>
      <c r="Q25" s="3">
        <v>1160</v>
      </c>
      <c r="R25" t="s">
        <v>13</v>
      </c>
      <c r="S25" t="s">
        <v>13</v>
      </c>
      <c r="T25" t="str">
        <f>_xlfn.IFERROR(VLOOKUP(M25,'[2]Sheet2'!$A:$C,3,FALSE),"See APSCN Handbook")</f>
        <v>See APSCN Handbook</v>
      </c>
      <c r="U25" t="str">
        <f>_xlfn.IFERROR(VLOOKUP(M25,'[2]Sheet2'!$A:$D,4,FALSE),"See APSCN Handbook")</f>
        <v>See APSCN Handbook</v>
      </c>
    </row>
    <row r="26" spans="1:21" ht="12.75">
      <c r="A26" t="s">
        <v>0</v>
      </c>
      <c r="B26" t="s">
        <v>110</v>
      </c>
      <c r="C26" t="s">
        <v>2</v>
      </c>
      <c r="D26" s="2">
        <v>45112</v>
      </c>
      <c r="E26" s="2">
        <v>45112</v>
      </c>
      <c r="F26" t="s">
        <v>111</v>
      </c>
      <c r="G26" t="s">
        <v>112</v>
      </c>
      <c r="H26" t="s">
        <v>113</v>
      </c>
      <c r="I26" t="s">
        <v>55</v>
      </c>
      <c r="J26" t="s">
        <v>56</v>
      </c>
      <c r="K26" t="s">
        <v>57</v>
      </c>
      <c r="L26" t="s">
        <v>58</v>
      </c>
      <c r="M26" t="s">
        <v>59</v>
      </c>
      <c r="N26" t="s">
        <v>114</v>
      </c>
      <c r="O26" t="s">
        <v>61</v>
      </c>
      <c r="P26" s="3">
        <v>877.18</v>
      </c>
      <c r="Q26" s="3">
        <v>458.77</v>
      </c>
      <c r="R26" t="s">
        <v>115</v>
      </c>
      <c r="S26" t="s">
        <v>115</v>
      </c>
      <c r="T26">
        <f>_xlfn.IFERROR(VLOOKUP(M26,'[2]Sheet2'!$A:$C,3,FALSE),"See APSCN Handbook")</f>
        <v>8057</v>
      </c>
      <c r="U26">
        <f>_xlfn.IFERROR(VLOOKUP(M26,'[2]Sheet2'!$A:$D,4,FALSE),"See APSCN Handbook")</f>
        <v>45557</v>
      </c>
    </row>
    <row r="27" spans="1:21" ht="12.75">
      <c r="A27" t="s">
        <v>0</v>
      </c>
      <c r="B27" t="s">
        <v>110</v>
      </c>
      <c r="C27" t="s">
        <v>2</v>
      </c>
      <c r="D27" s="2">
        <v>45112</v>
      </c>
      <c r="E27" s="2">
        <v>45112</v>
      </c>
      <c r="F27" t="s">
        <v>111</v>
      </c>
      <c r="G27" t="s">
        <v>112</v>
      </c>
      <c r="H27" t="s">
        <v>116</v>
      </c>
      <c r="I27" t="s">
        <v>55</v>
      </c>
      <c r="J27" t="s">
        <v>56</v>
      </c>
      <c r="K27" t="s">
        <v>57</v>
      </c>
      <c r="L27" t="s">
        <v>58</v>
      </c>
      <c r="M27" t="s">
        <v>59</v>
      </c>
      <c r="N27" t="s">
        <v>117</v>
      </c>
      <c r="O27" t="s">
        <v>61</v>
      </c>
      <c r="P27" s="3">
        <v>0</v>
      </c>
      <c r="Q27" s="3">
        <v>418.41</v>
      </c>
      <c r="R27" t="s">
        <v>62</v>
      </c>
      <c r="S27" t="s">
        <v>62</v>
      </c>
      <c r="T27">
        <f>_xlfn.IFERROR(VLOOKUP(M27,'[2]Sheet2'!$A:$C,3,FALSE),"See APSCN Handbook")</f>
        <v>8057</v>
      </c>
      <c r="U27">
        <f>_xlfn.IFERROR(VLOOKUP(M27,'[2]Sheet2'!$A:$D,4,FALSE),"See APSCN Handbook")</f>
        <v>45557</v>
      </c>
    </row>
    <row r="28" spans="1:21" ht="12.75">
      <c r="A28" t="s">
        <v>0</v>
      </c>
      <c r="B28" t="s">
        <v>118</v>
      </c>
      <c r="C28" t="s">
        <v>2</v>
      </c>
      <c r="D28" s="2">
        <v>45112</v>
      </c>
      <c r="E28" s="2">
        <v>45112</v>
      </c>
      <c r="F28" t="s">
        <v>119</v>
      </c>
      <c r="G28" t="s">
        <v>120</v>
      </c>
      <c r="H28" t="s">
        <v>121</v>
      </c>
      <c r="I28" t="s">
        <v>55</v>
      </c>
      <c r="J28" t="s">
        <v>56</v>
      </c>
      <c r="K28" t="s">
        <v>57</v>
      </c>
      <c r="L28" t="s">
        <v>58</v>
      </c>
      <c r="M28" t="s">
        <v>59</v>
      </c>
      <c r="N28" t="s">
        <v>122</v>
      </c>
      <c r="O28" t="s">
        <v>61</v>
      </c>
      <c r="P28" s="3">
        <v>8185.36</v>
      </c>
      <c r="Q28" s="3">
        <v>7921.66</v>
      </c>
      <c r="R28" t="s">
        <v>62</v>
      </c>
      <c r="S28" t="s">
        <v>62</v>
      </c>
      <c r="T28">
        <f>_xlfn.IFERROR(VLOOKUP(M28,'[2]Sheet2'!$A:$C,3,FALSE),"See APSCN Handbook")</f>
        <v>8057</v>
      </c>
      <c r="U28">
        <f>_xlfn.IFERROR(VLOOKUP(M28,'[2]Sheet2'!$A:$D,4,FALSE),"See APSCN Handbook")</f>
        <v>45557</v>
      </c>
    </row>
    <row r="29" spans="1:21" ht="12.75">
      <c r="A29" t="s">
        <v>0</v>
      </c>
      <c r="B29" t="s">
        <v>118</v>
      </c>
      <c r="C29" t="s">
        <v>2</v>
      </c>
      <c r="D29" s="2">
        <v>45112</v>
      </c>
      <c r="E29" s="2">
        <v>45112</v>
      </c>
      <c r="F29" t="s">
        <v>119</v>
      </c>
      <c r="G29" t="s">
        <v>120</v>
      </c>
      <c r="H29" t="s">
        <v>123</v>
      </c>
      <c r="I29" t="s">
        <v>55</v>
      </c>
      <c r="J29" t="s">
        <v>56</v>
      </c>
      <c r="K29" t="s">
        <v>57</v>
      </c>
      <c r="L29" t="s">
        <v>58</v>
      </c>
      <c r="M29" t="s">
        <v>124</v>
      </c>
      <c r="N29" t="s">
        <v>125</v>
      </c>
      <c r="O29" t="s">
        <v>126</v>
      </c>
      <c r="P29" s="3">
        <v>0</v>
      </c>
      <c r="Q29" s="3">
        <v>263.7</v>
      </c>
      <c r="R29" t="s">
        <v>127</v>
      </c>
      <c r="S29" t="s">
        <v>127</v>
      </c>
      <c r="T29" t="str">
        <f>_xlfn.IFERROR(VLOOKUP(M29,'[2]Sheet2'!$A:$C,3,FALSE),"See APSCN Handbook")</f>
        <v>See APSCN Handbook</v>
      </c>
      <c r="U29" t="str">
        <f>_xlfn.IFERROR(VLOOKUP(M29,'[2]Sheet2'!$A:$D,4,FALSE),"See APSCN Handbook")</f>
        <v>See APSCN Handbook</v>
      </c>
    </row>
    <row r="30" spans="1:21" ht="12.75">
      <c r="A30" t="s">
        <v>0</v>
      </c>
      <c r="B30" t="s">
        <v>128</v>
      </c>
      <c r="C30" t="s">
        <v>2</v>
      </c>
      <c r="D30" s="2">
        <v>45112</v>
      </c>
      <c r="E30" s="2">
        <v>45112</v>
      </c>
      <c r="F30" t="s">
        <v>129</v>
      </c>
      <c r="G30" t="s">
        <v>130</v>
      </c>
      <c r="H30" t="s">
        <v>131</v>
      </c>
      <c r="I30" t="s">
        <v>6</v>
      </c>
      <c r="J30" t="s">
        <v>7</v>
      </c>
      <c r="K30" t="s">
        <v>8</v>
      </c>
      <c r="L30" t="s">
        <v>9</v>
      </c>
      <c r="M30" t="s">
        <v>15</v>
      </c>
      <c r="N30" t="s">
        <v>132</v>
      </c>
      <c r="O30" t="s">
        <v>17</v>
      </c>
      <c r="P30" s="3">
        <v>440</v>
      </c>
      <c r="Q30" s="3">
        <v>440</v>
      </c>
      <c r="R30" t="s">
        <v>13</v>
      </c>
      <c r="S30" t="s">
        <v>13</v>
      </c>
      <c r="T30">
        <f>_xlfn.IFERROR(VLOOKUP(M30,'[2]Sheet2'!$A:$C,3,FALSE),"See APSCN Handbook")</f>
        <v>6562</v>
      </c>
      <c r="U30">
        <f>_xlfn.IFERROR(VLOOKUP(M30,'[2]Sheet2'!$A:$D,4,FALSE),"See APSCN Handbook")</f>
        <v>45172</v>
      </c>
    </row>
    <row r="31" spans="1:21" ht="12.75">
      <c r="A31" t="s">
        <v>0</v>
      </c>
      <c r="B31" t="s">
        <v>133</v>
      </c>
      <c r="C31" t="s">
        <v>2</v>
      </c>
      <c r="D31" s="2">
        <v>45112</v>
      </c>
      <c r="E31" s="2">
        <v>45112</v>
      </c>
      <c r="F31" t="s">
        <v>134</v>
      </c>
      <c r="G31" t="s">
        <v>130</v>
      </c>
      <c r="H31" t="s">
        <v>135</v>
      </c>
      <c r="I31" t="s">
        <v>55</v>
      </c>
      <c r="J31" t="s">
        <v>56</v>
      </c>
      <c r="K31" t="s">
        <v>57</v>
      </c>
      <c r="L31" t="s">
        <v>58</v>
      </c>
      <c r="M31" t="s">
        <v>59</v>
      </c>
      <c r="N31" t="s">
        <v>136</v>
      </c>
      <c r="O31" t="s">
        <v>61</v>
      </c>
      <c r="P31" s="3">
        <v>186.81</v>
      </c>
      <c r="Q31" s="3">
        <v>186.81</v>
      </c>
      <c r="R31" t="s">
        <v>137</v>
      </c>
      <c r="S31" t="s">
        <v>137</v>
      </c>
      <c r="T31">
        <f>_xlfn.IFERROR(VLOOKUP(M31,'[2]Sheet2'!$A:$C,3,FALSE),"See APSCN Handbook")</f>
        <v>8057</v>
      </c>
      <c r="U31">
        <f>_xlfn.IFERROR(VLOOKUP(M31,'[2]Sheet2'!$A:$D,4,FALSE),"See APSCN Handbook")</f>
        <v>45557</v>
      </c>
    </row>
    <row r="32" spans="1:21" ht="12.75">
      <c r="A32" t="s">
        <v>0</v>
      </c>
      <c r="B32" t="s">
        <v>138</v>
      </c>
      <c r="C32" t="s">
        <v>2</v>
      </c>
      <c r="D32" s="2">
        <v>45112</v>
      </c>
      <c r="E32" s="2">
        <v>45112</v>
      </c>
      <c r="F32" t="s">
        <v>139</v>
      </c>
      <c r="G32" t="s">
        <v>140</v>
      </c>
      <c r="H32" t="s">
        <v>141</v>
      </c>
      <c r="I32" t="s">
        <v>55</v>
      </c>
      <c r="J32" t="s">
        <v>56</v>
      </c>
      <c r="K32" t="s">
        <v>57</v>
      </c>
      <c r="L32" t="s">
        <v>58</v>
      </c>
      <c r="M32" t="s">
        <v>59</v>
      </c>
      <c r="N32" t="s">
        <v>142</v>
      </c>
      <c r="O32" t="s">
        <v>61</v>
      </c>
      <c r="P32" s="3">
        <v>2320.48</v>
      </c>
      <c r="Q32" s="3">
        <v>2195.68</v>
      </c>
      <c r="R32" t="s">
        <v>62</v>
      </c>
      <c r="S32" t="s">
        <v>62</v>
      </c>
      <c r="T32">
        <f>_xlfn.IFERROR(VLOOKUP(M32,'[2]Sheet2'!$A:$C,3,FALSE),"See APSCN Handbook")</f>
        <v>8057</v>
      </c>
      <c r="U32">
        <f>_xlfn.IFERROR(VLOOKUP(M32,'[2]Sheet2'!$A:$D,4,FALSE),"See APSCN Handbook")</f>
        <v>45557</v>
      </c>
    </row>
    <row r="33" spans="1:21" ht="12.75">
      <c r="A33" t="s">
        <v>0</v>
      </c>
      <c r="B33" t="s">
        <v>138</v>
      </c>
      <c r="C33" t="s">
        <v>2</v>
      </c>
      <c r="D33" s="2">
        <v>45112</v>
      </c>
      <c r="E33" s="2">
        <v>45112</v>
      </c>
      <c r="F33" t="s">
        <v>139</v>
      </c>
      <c r="G33" t="s">
        <v>140</v>
      </c>
      <c r="H33" t="s">
        <v>143</v>
      </c>
      <c r="I33" t="s">
        <v>55</v>
      </c>
      <c r="J33" t="s">
        <v>56</v>
      </c>
      <c r="K33" t="s">
        <v>57</v>
      </c>
      <c r="L33" t="s">
        <v>58</v>
      </c>
      <c r="M33" t="s">
        <v>124</v>
      </c>
      <c r="N33" t="s">
        <v>144</v>
      </c>
      <c r="O33" t="s">
        <v>126</v>
      </c>
      <c r="P33" s="3">
        <v>0</v>
      </c>
      <c r="Q33" s="3">
        <v>124.8</v>
      </c>
      <c r="R33" t="s">
        <v>127</v>
      </c>
      <c r="S33" t="s">
        <v>127</v>
      </c>
      <c r="T33" t="str">
        <f>_xlfn.IFERROR(VLOOKUP(M33,'[2]Sheet2'!$A:$C,3,FALSE),"See APSCN Handbook")</f>
        <v>See APSCN Handbook</v>
      </c>
      <c r="U33" t="str">
        <f>_xlfn.IFERROR(VLOOKUP(M33,'[2]Sheet2'!$A:$D,4,FALSE),"See APSCN Handbook")</f>
        <v>See APSCN Handbook</v>
      </c>
    </row>
    <row r="34" spans="1:21" ht="12.75">
      <c r="A34" t="s">
        <v>0</v>
      </c>
      <c r="B34" t="s">
        <v>145</v>
      </c>
      <c r="C34" t="s">
        <v>2</v>
      </c>
      <c r="D34" s="2">
        <v>45112</v>
      </c>
      <c r="E34" s="2">
        <v>45112</v>
      </c>
      <c r="F34" t="s">
        <v>146</v>
      </c>
      <c r="G34" t="s">
        <v>147</v>
      </c>
      <c r="H34" t="s">
        <v>148</v>
      </c>
      <c r="I34" t="s">
        <v>6</v>
      </c>
      <c r="J34" t="s">
        <v>7</v>
      </c>
      <c r="K34" t="s">
        <v>8</v>
      </c>
      <c r="L34" t="s">
        <v>9</v>
      </c>
      <c r="M34" t="s">
        <v>10</v>
      </c>
      <c r="N34" t="s">
        <v>149</v>
      </c>
      <c r="O34" t="s">
        <v>12</v>
      </c>
      <c r="P34" s="3">
        <v>820</v>
      </c>
      <c r="Q34" s="3">
        <v>287</v>
      </c>
      <c r="R34" t="s">
        <v>13</v>
      </c>
      <c r="S34" t="s">
        <v>13</v>
      </c>
      <c r="T34">
        <f>_xlfn.IFERROR(VLOOKUP(M34,'[2]Sheet2'!$A:$C,3,FALSE),"See APSCN Handbook")</f>
        <v>6562</v>
      </c>
      <c r="U34">
        <f>_xlfn.IFERROR(VLOOKUP(M34,'[2]Sheet2'!$A:$D,4,FALSE),"See APSCN Handbook")</f>
        <v>45172</v>
      </c>
    </row>
    <row r="35" spans="1:21" ht="12.75">
      <c r="A35" t="s">
        <v>0</v>
      </c>
      <c r="B35" t="s">
        <v>145</v>
      </c>
      <c r="C35" t="s">
        <v>2</v>
      </c>
      <c r="D35" s="2">
        <v>45112</v>
      </c>
      <c r="E35" s="2">
        <v>45112</v>
      </c>
      <c r="F35" t="s">
        <v>146</v>
      </c>
      <c r="G35" t="s">
        <v>147</v>
      </c>
      <c r="H35" t="s">
        <v>150</v>
      </c>
      <c r="I35" t="s">
        <v>6</v>
      </c>
      <c r="J35" t="s">
        <v>7</v>
      </c>
      <c r="K35" t="s">
        <v>8</v>
      </c>
      <c r="L35" t="s">
        <v>9</v>
      </c>
      <c r="M35" t="s">
        <v>15</v>
      </c>
      <c r="N35" t="s">
        <v>151</v>
      </c>
      <c r="O35" t="s">
        <v>17</v>
      </c>
      <c r="P35" s="3">
        <v>0</v>
      </c>
      <c r="Q35" s="3">
        <v>533</v>
      </c>
      <c r="R35" t="s">
        <v>13</v>
      </c>
      <c r="S35" t="s">
        <v>13</v>
      </c>
      <c r="T35">
        <f>_xlfn.IFERROR(VLOOKUP(M35,'[2]Sheet2'!$A:$C,3,FALSE),"See APSCN Handbook")</f>
        <v>6562</v>
      </c>
      <c r="U35">
        <f>_xlfn.IFERROR(VLOOKUP(M35,'[2]Sheet2'!$A:$D,4,FALSE),"See APSCN Handbook")</f>
        <v>45172</v>
      </c>
    </row>
    <row r="36" spans="1:21" ht="12.75">
      <c r="A36" t="s">
        <v>0</v>
      </c>
      <c r="B36" t="s">
        <v>152</v>
      </c>
      <c r="C36" t="s">
        <v>2</v>
      </c>
      <c r="D36" s="2">
        <v>45112</v>
      </c>
      <c r="E36" s="2">
        <v>45112</v>
      </c>
      <c r="F36" t="s">
        <v>153</v>
      </c>
      <c r="G36" t="s">
        <v>154</v>
      </c>
      <c r="H36" t="s">
        <v>155</v>
      </c>
      <c r="I36" t="s">
        <v>55</v>
      </c>
      <c r="J36" t="s">
        <v>56</v>
      </c>
      <c r="K36" t="s">
        <v>57</v>
      </c>
      <c r="L36" t="s">
        <v>58</v>
      </c>
      <c r="M36" t="s">
        <v>59</v>
      </c>
      <c r="N36" t="s">
        <v>156</v>
      </c>
      <c r="O36" t="s">
        <v>61</v>
      </c>
      <c r="P36" s="3">
        <v>7668.43</v>
      </c>
      <c r="Q36" s="3">
        <v>4219.41</v>
      </c>
      <c r="R36" t="s">
        <v>115</v>
      </c>
      <c r="S36" t="s">
        <v>115</v>
      </c>
      <c r="T36">
        <f>_xlfn.IFERROR(VLOOKUP(M36,'[2]Sheet2'!$A:$C,3,FALSE),"See APSCN Handbook")</f>
        <v>8057</v>
      </c>
      <c r="U36">
        <f>_xlfn.IFERROR(VLOOKUP(M36,'[2]Sheet2'!$A:$D,4,FALSE),"See APSCN Handbook")</f>
        <v>45557</v>
      </c>
    </row>
    <row r="37" spans="1:21" ht="12.75">
      <c r="A37" t="s">
        <v>0</v>
      </c>
      <c r="B37" t="s">
        <v>152</v>
      </c>
      <c r="C37" t="s">
        <v>2</v>
      </c>
      <c r="D37" s="2">
        <v>45112</v>
      </c>
      <c r="E37" s="2">
        <v>45112</v>
      </c>
      <c r="F37" t="s">
        <v>153</v>
      </c>
      <c r="G37" t="s">
        <v>154</v>
      </c>
      <c r="H37" t="s">
        <v>157</v>
      </c>
      <c r="I37" t="s">
        <v>55</v>
      </c>
      <c r="J37" t="s">
        <v>56</v>
      </c>
      <c r="K37" t="s">
        <v>57</v>
      </c>
      <c r="L37" t="s">
        <v>58</v>
      </c>
      <c r="M37" t="s">
        <v>59</v>
      </c>
      <c r="N37" t="s">
        <v>158</v>
      </c>
      <c r="O37" t="s">
        <v>61</v>
      </c>
      <c r="P37" s="3">
        <v>0</v>
      </c>
      <c r="Q37" s="3">
        <v>2917.72</v>
      </c>
      <c r="R37" t="s">
        <v>62</v>
      </c>
      <c r="S37" t="s">
        <v>62</v>
      </c>
      <c r="T37">
        <f>_xlfn.IFERROR(VLOOKUP(M37,'[2]Sheet2'!$A:$C,3,FALSE),"See APSCN Handbook")</f>
        <v>8057</v>
      </c>
      <c r="U37">
        <f>_xlfn.IFERROR(VLOOKUP(M37,'[2]Sheet2'!$A:$D,4,FALSE),"See APSCN Handbook")</f>
        <v>45557</v>
      </c>
    </row>
    <row r="38" spans="1:21" ht="12.75">
      <c r="A38" t="s">
        <v>0</v>
      </c>
      <c r="B38" t="s">
        <v>152</v>
      </c>
      <c r="C38" t="s">
        <v>2</v>
      </c>
      <c r="D38" s="2">
        <v>45112</v>
      </c>
      <c r="E38" s="2">
        <v>45112</v>
      </c>
      <c r="F38" t="s">
        <v>153</v>
      </c>
      <c r="G38" t="s">
        <v>154</v>
      </c>
      <c r="H38" t="s">
        <v>159</v>
      </c>
      <c r="I38" t="s">
        <v>55</v>
      </c>
      <c r="J38" t="s">
        <v>56</v>
      </c>
      <c r="K38" t="s">
        <v>57</v>
      </c>
      <c r="L38" t="s">
        <v>58</v>
      </c>
      <c r="M38" t="s">
        <v>124</v>
      </c>
      <c r="N38" t="s">
        <v>160</v>
      </c>
      <c r="O38" t="s">
        <v>126</v>
      </c>
      <c r="P38" s="3">
        <v>0</v>
      </c>
      <c r="Q38" s="3">
        <v>314.1</v>
      </c>
      <c r="R38" t="s">
        <v>161</v>
      </c>
      <c r="S38" t="s">
        <v>161</v>
      </c>
      <c r="T38" t="str">
        <f>_xlfn.IFERROR(VLOOKUP(M38,'[2]Sheet2'!$A:$C,3,FALSE),"See APSCN Handbook")</f>
        <v>See APSCN Handbook</v>
      </c>
      <c r="U38" t="str">
        <f>_xlfn.IFERROR(VLOOKUP(M38,'[2]Sheet2'!$A:$D,4,FALSE),"See APSCN Handbook")</f>
        <v>See APSCN Handbook</v>
      </c>
    </row>
    <row r="39" spans="1:21" ht="12.75">
      <c r="A39" t="s">
        <v>0</v>
      </c>
      <c r="B39" t="s">
        <v>152</v>
      </c>
      <c r="C39" t="s">
        <v>2</v>
      </c>
      <c r="D39" s="2">
        <v>45112</v>
      </c>
      <c r="E39" s="2">
        <v>45112</v>
      </c>
      <c r="F39" t="s">
        <v>153</v>
      </c>
      <c r="G39" t="s">
        <v>154</v>
      </c>
      <c r="H39" t="s">
        <v>162</v>
      </c>
      <c r="I39" t="s">
        <v>55</v>
      </c>
      <c r="J39" t="s">
        <v>56</v>
      </c>
      <c r="K39" t="s">
        <v>57</v>
      </c>
      <c r="L39" t="s">
        <v>58</v>
      </c>
      <c r="M39" t="s">
        <v>124</v>
      </c>
      <c r="N39" t="s">
        <v>163</v>
      </c>
      <c r="O39" t="s">
        <v>126</v>
      </c>
      <c r="P39" s="3">
        <v>0</v>
      </c>
      <c r="Q39" s="3">
        <v>217.2</v>
      </c>
      <c r="R39" t="s">
        <v>127</v>
      </c>
      <c r="S39" t="s">
        <v>127</v>
      </c>
      <c r="T39" t="str">
        <f>_xlfn.IFERROR(VLOOKUP(M39,'[2]Sheet2'!$A:$C,3,FALSE),"See APSCN Handbook")</f>
        <v>See APSCN Handbook</v>
      </c>
      <c r="U39" t="str">
        <f>_xlfn.IFERROR(VLOOKUP(M39,'[2]Sheet2'!$A:$D,4,FALSE),"See APSCN Handbook")</f>
        <v>See APSCN Handbook</v>
      </c>
    </row>
    <row r="40" spans="1:21" ht="12.75">
      <c r="A40" t="s">
        <v>0</v>
      </c>
      <c r="B40" t="s">
        <v>164</v>
      </c>
      <c r="C40" t="s">
        <v>2</v>
      </c>
      <c r="D40" s="2">
        <v>45112</v>
      </c>
      <c r="E40" s="2">
        <v>45112</v>
      </c>
      <c r="F40" t="s">
        <v>165</v>
      </c>
      <c r="G40" t="s">
        <v>166</v>
      </c>
      <c r="H40" t="s">
        <v>167</v>
      </c>
      <c r="I40" t="s">
        <v>6</v>
      </c>
      <c r="J40" t="s">
        <v>7</v>
      </c>
      <c r="K40" t="s">
        <v>8</v>
      </c>
      <c r="L40" t="s">
        <v>9</v>
      </c>
      <c r="M40" t="s">
        <v>15</v>
      </c>
      <c r="N40" t="s">
        <v>168</v>
      </c>
      <c r="O40" t="s">
        <v>17</v>
      </c>
      <c r="P40" s="3">
        <v>11388</v>
      </c>
      <c r="Q40" s="3">
        <v>4551</v>
      </c>
      <c r="R40" t="s">
        <v>13</v>
      </c>
      <c r="S40" t="s">
        <v>13</v>
      </c>
      <c r="T40">
        <f>_xlfn.IFERROR(VLOOKUP(M40,'[2]Sheet2'!$A:$C,3,FALSE),"See APSCN Handbook")</f>
        <v>6562</v>
      </c>
      <c r="U40">
        <f>_xlfn.IFERROR(VLOOKUP(M40,'[2]Sheet2'!$A:$D,4,FALSE),"See APSCN Handbook")</f>
        <v>45172</v>
      </c>
    </row>
    <row r="41" spans="1:21" ht="12.75">
      <c r="A41" t="s">
        <v>0</v>
      </c>
      <c r="B41" t="s">
        <v>164</v>
      </c>
      <c r="C41" t="s">
        <v>2</v>
      </c>
      <c r="D41" s="2">
        <v>45112</v>
      </c>
      <c r="E41" s="2">
        <v>45112</v>
      </c>
      <c r="F41" t="s">
        <v>165</v>
      </c>
      <c r="G41" t="s">
        <v>166</v>
      </c>
      <c r="H41" t="s">
        <v>169</v>
      </c>
      <c r="I41" t="s">
        <v>42</v>
      </c>
      <c r="J41" t="s">
        <v>43</v>
      </c>
      <c r="K41" t="s">
        <v>32</v>
      </c>
      <c r="L41" t="s">
        <v>33</v>
      </c>
      <c r="M41" t="s">
        <v>44</v>
      </c>
      <c r="N41" t="s">
        <v>170</v>
      </c>
      <c r="O41" t="s">
        <v>46</v>
      </c>
      <c r="P41" s="3">
        <v>0</v>
      </c>
      <c r="Q41" s="3">
        <v>4510</v>
      </c>
      <c r="R41" t="s">
        <v>13</v>
      </c>
      <c r="S41" t="s">
        <v>13</v>
      </c>
      <c r="T41" t="str">
        <f>_xlfn.IFERROR(VLOOKUP(M41,'[2]Sheet2'!$A:$C,3,FALSE),"See APSCN Handbook")</f>
        <v>See APSCN Handbook</v>
      </c>
      <c r="U41" t="str">
        <f>_xlfn.IFERROR(VLOOKUP(M41,'[2]Sheet2'!$A:$D,4,FALSE),"See APSCN Handbook")</f>
        <v>See APSCN Handbook</v>
      </c>
    </row>
    <row r="42" spans="1:21" ht="12.75">
      <c r="A42" t="s">
        <v>0</v>
      </c>
      <c r="B42" t="s">
        <v>164</v>
      </c>
      <c r="C42" t="s">
        <v>2</v>
      </c>
      <c r="D42" s="2">
        <v>45112</v>
      </c>
      <c r="E42" s="2">
        <v>45112</v>
      </c>
      <c r="F42" t="s">
        <v>165</v>
      </c>
      <c r="G42" t="s">
        <v>166</v>
      </c>
      <c r="H42" t="s">
        <v>171</v>
      </c>
      <c r="I42" t="s">
        <v>48</v>
      </c>
      <c r="J42" t="s">
        <v>49</v>
      </c>
      <c r="K42" t="s">
        <v>8</v>
      </c>
      <c r="L42" t="s">
        <v>9</v>
      </c>
      <c r="M42" t="s">
        <v>50</v>
      </c>
      <c r="N42" t="s">
        <v>172</v>
      </c>
      <c r="O42" t="s">
        <v>17</v>
      </c>
      <c r="P42" s="3">
        <v>0</v>
      </c>
      <c r="Q42" s="3">
        <v>656</v>
      </c>
      <c r="R42" t="s">
        <v>13</v>
      </c>
      <c r="S42" t="s">
        <v>13</v>
      </c>
      <c r="T42" t="str">
        <f>_xlfn.IFERROR(VLOOKUP(M42,'[2]Sheet2'!$A:$C,3,FALSE),"See APSCN Handbook")</f>
        <v>See APSCN Handbook</v>
      </c>
      <c r="U42" t="str">
        <f>_xlfn.IFERROR(VLOOKUP(M42,'[2]Sheet2'!$A:$D,4,FALSE),"See APSCN Handbook")</f>
        <v>See APSCN Handbook</v>
      </c>
    </row>
    <row r="43" spans="1:21" ht="12.75">
      <c r="A43" t="s">
        <v>0</v>
      </c>
      <c r="B43" t="s">
        <v>164</v>
      </c>
      <c r="C43" t="s">
        <v>2</v>
      </c>
      <c r="D43" s="2">
        <v>45112</v>
      </c>
      <c r="E43" s="2">
        <v>45112</v>
      </c>
      <c r="F43" t="s">
        <v>165</v>
      </c>
      <c r="G43" t="s">
        <v>166</v>
      </c>
      <c r="H43" t="s">
        <v>173</v>
      </c>
      <c r="I43" t="s">
        <v>48</v>
      </c>
      <c r="J43" t="s">
        <v>49</v>
      </c>
      <c r="K43" t="s">
        <v>8</v>
      </c>
      <c r="L43" t="s">
        <v>9</v>
      </c>
      <c r="M43" t="s">
        <v>81</v>
      </c>
      <c r="N43" t="s">
        <v>174</v>
      </c>
      <c r="O43" t="s">
        <v>17</v>
      </c>
      <c r="P43" s="3">
        <v>0</v>
      </c>
      <c r="Q43" s="3">
        <v>1671</v>
      </c>
      <c r="R43" t="s">
        <v>13</v>
      </c>
      <c r="S43" t="s">
        <v>13</v>
      </c>
      <c r="T43" t="str">
        <f>_xlfn.IFERROR(VLOOKUP(M43,'[2]Sheet2'!$A:$C,3,FALSE),"See APSCN Handbook")</f>
        <v>See APSCN Handbook</v>
      </c>
      <c r="U43" t="str">
        <f>_xlfn.IFERROR(VLOOKUP(M43,'[2]Sheet2'!$A:$D,4,FALSE),"See APSCN Handbook")</f>
        <v>See APSCN Handbook</v>
      </c>
    </row>
    <row r="44" spans="1:21" ht="12.75">
      <c r="A44" t="s">
        <v>0</v>
      </c>
      <c r="B44" t="s">
        <v>175</v>
      </c>
      <c r="C44" t="s">
        <v>2</v>
      </c>
      <c r="D44" s="2">
        <v>45112</v>
      </c>
      <c r="E44" s="2">
        <v>45112</v>
      </c>
      <c r="F44" t="s">
        <v>176</v>
      </c>
      <c r="G44" t="s">
        <v>177</v>
      </c>
      <c r="H44" t="s">
        <v>178</v>
      </c>
      <c r="I44" t="s">
        <v>55</v>
      </c>
      <c r="J44" t="s">
        <v>56</v>
      </c>
      <c r="K44" t="s">
        <v>57</v>
      </c>
      <c r="L44" t="s">
        <v>58</v>
      </c>
      <c r="M44" t="s">
        <v>59</v>
      </c>
      <c r="N44" t="s">
        <v>179</v>
      </c>
      <c r="O44" t="s">
        <v>61</v>
      </c>
      <c r="P44" s="3">
        <v>673.05</v>
      </c>
      <c r="Q44" s="3">
        <v>673.05</v>
      </c>
      <c r="R44" t="s">
        <v>62</v>
      </c>
      <c r="S44" t="s">
        <v>62</v>
      </c>
      <c r="T44">
        <f>_xlfn.IFERROR(VLOOKUP(M44,'[2]Sheet2'!$A:$C,3,FALSE),"See APSCN Handbook")</f>
        <v>8057</v>
      </c>
      <c r="U44">
        <f>_xlfn.IFERROR(VLOOKUP(M44,'[2]Sheet2'!$A:$D,4,FALSE),"See APSCN Handbook")</f>
        <v>45557</v>
      </c>
    </row>
    <row r="45" spans="1:21" ht="12.75">
      <c r="A45" t="s">
        <v>0</v>
      </c>
      <c r="B45" t="s">
        <v>180</v>
      </c>
      <c r="C45" t="s">
        <v>2</v>
      </c>
      <c r="D45" s="2">
        <v>45112</v>
      </c>
      <c r="E45" s="2">
        <v>45112</v>
      </c>
      <c r="F45" t="s">
        <v>181</v>
      </c>
      <c r="G45" t="s">
        <v>182</v>
      </c>
      <c r="H45" t="s">
        <v>183</v>
      </c>
      <c r="I45" t="s">
        <v>184</v>
      </c>
      <c r="J45" t="s">
        <v>56</v>
      </c>
      <c r="K45" t="s">
        <v>57</v>
      </c>
      <c r="L45" t="s">
        <v>58</v>
      </c>
      <c r="M45" t="s">
        <v>185</v>
      </c>
      <c r="N45" t="s">
        <v>186</v>
      </c>
      <c r="O45" t="s">
        <v>187</v>
      </c>
      <c r="P45" s="3">
        <v>25949.25</v>
      </c>
      <c r="Q45" s="3">
        <v>23514.44</v>
      </c>
      <c r="R45" t="s">
        <v>188</v>
      </c>
      <c r="S45" t="s">
        <v>188</v>
      </c>
      <c r="T45" t="str">
        <f>_xlfn.IFERROR(VLOOKUP(M45,'[2]Sheet2'!$A:$C,3,FALSE),"See APSCN Handbook")</f>
        <v>See APSCN Handbook</v>
      </c>
      <c r="U45" t="str">
        <f>_xlfn.IFERROR(VLOOKUP(M45,'[2]Sheet2'!$A:$D,4,FALSE),"See APSCN Handbook")</f>
        <v>See APSCN Handbook</v>
      </c>
    </row>
    <row r="46" spans="1:21" ht="12.75">
      <c r="A46" t="s">
        <v>0</v>
      </c>
      <c r="B46" t="s">
        <v>180</v>
      </c>
      <c r="C46" t="s">
        <v>2</v>
      </c>
      <c r="D46" s="2">
        <v>45112</v>
      </c>
      <c r="E46" s="2">
        <v>45112</v>
      </c>
      <c r="F46" t="s">
        <v>181</v>
      </c>
      <c r="G46" t="s">
        <v>182</v>
      </c>
      <c r="H46" t="s">
        <v>189</v>
      </c>
      <c r="I46" t="s">
        <v>184</v>
      </c>
      <c r="J46" t="s">
        <v>56</v>
      </c>
      <c r="K46" t="s">
        <v>57</v>
      </c>
      <c r="L46" t="s">
        <v>58</v>
      </c>
      <c r="M46" t="s">
        <v>190</v>
      </c>
      <c r="N46" t="s">
        <v>191</v>
      </c>
      <c r="O46" t="s">
        <v>187</v>
      </c>
      <c r="P46" s="3">
        <v>0</v>
      </c>
      <c r="Q46" s="3">
        <v>2434.81</v>
      </c>
      <c r="R46" t="s">
        <v>192</v>
      </c>
      <c r="S46" t="s">
        <v>192</v>
      </c>
      <c r="T46" t="str">
        <f>_xlfn.IFERROR(VLOOKUP(M46,'[2]Sheet2'!$A:$C,3,FALSE),"See APSCN Handbook")</f>
        <v>See APSCN Handbook</v>
      </c>
      <c r="U46" t="str">
        <f>_xlfn.IFERROR(VLOOKUP(M46,'[2]Sheet2'!$A:$D,4,FALSE),"See APSCN Handbook")</f>
        <v>See APSCN Handbook</v>
      </c>
    </row>
    <row r="47" spans="1:21" ht="12.75">
      <c r="A47" t="s">
        <v>0</v>
      </c>
      <c r="B47" t="s">
        <v>193</v>
      </c>
      <c r="C47" t="s">
        <v>2</v>
      </c>
      <c r="D47" s="2">
        <v>45112</v>
      </c>
      <c r="E47" s="2">
        <v>45112</v>
      </c>
      <c r="F47" t="s">
        <v>194</v>
      </c>
      <c r="G47" t="s">
        <v>182</v>
      </c>
      <c r="H47" t="s">
        <v>195</v>
      </c>
      <c r="I47" t="s">
        <v>6</v>
      </c>
      <c r="J47" t="s">
        <v>7</v>
      </c>
      <c r="K47" t="s">
        <v>8</v>
      </c>
      <c r="L47" t="s">
        <v>9</v>
      </c>
      <c r="M47" t="s">
        <v>10</v>
      </c>
      <c r="N47" t="s">
        <v>196</v>
      </c>
      <c r="O47" t="s">
        <v>12</v>
      </c>
      <c r="P47" s="3">
        <v>4410</v>
      </c>
      <c r="Q47" s="3">
        <v>78.4</v>
      </c>
      <c r="R47" t="s">
        <v>13</v>
      </c>
      <c r="S47" t="s">
        <v>13</v>
      </c>
      <c r="T47">
        <f>_xlfn.IFERROR(VLOOKUP(M47,'[2]Sheet2'!$A:$C,3,FALSE),"See APSCN Handbook")</f>
        <v>6562</v>
      </c>
      <c r="U47">
        <f>_xlfn.IFERROR(VLOOKUP(M47,'[2]Sheet2'!$A:$D,4,FALSE),"See APSCN Handbook")</f>
        <v>45172</v>
      </c>
    </row>
    <row r="48" spans="1:21" ht="12.75">
      <c r="A48" t="s">
        <v>0</v>
      </c>
      <c r="B48" t="s">
        <v>193</v>
      </c>
      <c r="C48" t="s">
        <v>2</v>
      </c>
      <c r="D48" s="2">
        <v>45112</v>
      </c>
      <c r="E48" s="2">
        <v>45112</v>
      </c>
      <c r="F48" t="s">
        <v>194</v>
      </c>
      <c r="G48" t="s">
        <v>182</v>
      </c>
      <c r="H48" t="s">
        <v>197</v>
      </c>
      <c r="I48" t="s">
        <v>6</v>
      </c>
      <c r="J48" t="s">
        <v>7</v>
      </c>
      <c r="K48" t="s">
        <v>8</v>
      </c>
      <c r="L48" t="s">
        <v>9</v>
      </c>
      <c r="M48" t="s">
        <v>15</v>
      </c>
      <c r="N48" t="s">
        <v>198</v>
      </c>
      <c r="O48" t="s">
        <v>17</v>
      </c>
      <c r="P48" s="3">
        <v>0</v>
      </c>
      <c r="Q48" s="3">
        <v>4331.6</v>
      </c>
      <c r="R48" t="s">
        <v>13</v>
      </c>
      <c r="S48" t="s">
        <v>13</v>
      </c>
      <c r="T48">
        <f>_xlfn.IFERROR(VLOOKUP(M48,'[2]Sheet2'!$A:$C,3,FALSE),"See APSCN Handbook")</f>
        <v>6562</v>
      </c>
      <c r="U48">
        <f>_xlfn.IFERROR(VLOOKUP(M48,'[2]Sheet2'!$A:$D,4,FALSE),"See APSCN Handbook")</f>
        <v>45172</v>
      </c>
    </row>
    <row r="49" spans="1:21" ht="12.75">
      <c r="A49" t="s">
        <v>0</v>
      </c>
      <c r="B49" t="s">
        <v>199</v>
      </c>
      <c r="C49" t="s">
        <v>2</v>
      </c>
      <c r="D49" s="2">
        <v>45112</v>
      </c>
      <c r="E49" s="2">
        <v>45112</v>
      </c>
      <c r="F49" t="s">
        <v>200</v>
      </c>
      <c r="G49" t="s">
        <v>201</v>
      </c>
      <c r="H49" t="s">
        <v>202</v>
      </c>
      <c r="I49" t="s">
        <v>55</v>
      </c>
      <c r="J49" t="s">
        <v>56</v>
      </c>
      <c r="K49" t="s">
        <v>57</v>
      </c>
      <c r="L49" t="s">
        <v>58</v>
      </c>
      <c r="M49" t="s">
        <v>59</v>
      </c>
      <c r="N49" t="s">
        <v>203</v>
      </c>
      <c r="O49" t="s">
        <v>61</v>
      </c>
      <c r="P49" s="3">
        <v>12097.88</v>
      </c>
      <c r="Q49" s="3">
        <v>12097.88</v>
      </c>
      <c r="R49" t="s">
        <v>62</v>
      </c>
      <c r="S49" t="s">
        <v>62</v>
      </c>
      <c r="T49">
        <f>_xlfn.IFERROR(VLOOKUP(M49,'[2]Sheet2'!$A:$C,3,FALSE),"See APSCN Handbook")</f>
        <v>8057</v>
      </c>
      <c r="U49">
        <f>_xlfn.IFERROR(VLOOKUP(M49,'[2]Sheet2'!$A:$D,4,FALSE),"See APSCN Handbook")</f>
        <v>45557</v>
      </c>
    </row>
    <row r="50" spans="1:21" ht="12.75">
      <c r="A50" t="s">
        <v>0</v>
      </c>
      <c r="B50" t="s">
        <v>204</v>
      </c>
      <c r="C50" t="s">
        <v>2</v>
      </c>
      <c r="D50" s="2">
        <v>45112</v>
      </c>
      <c r="E50" s="2">
        <v>45112</v>
      </c>
      <c r="F50" t="s">
        <v>205</v>
      </c>
      <c r="G50" t="s">
        <v>206</v>
      </c>
      <c r="H50" t="s">
        <v>207</v>
      </c>
      <c r="I50" t="s">
        <v>55</v>
      </c>
      <c r="J50" t="s">
        <v>56</v>
      </c>
      <c r="K50" t="s">
        <v>57</v>
      </c>
      <c r="L50" t="s">
        <v>58</v>
      </c>
      <c r="M50" t="s">
        <v>59</v>
      </c>
      <c r="N50" t="s">
        <v>208</v>
      </c>
      <c r="O50" t="s">
        <v>61</v>
      </c>
      <c r="P50" s="3">
        <v>9307.2</v>
      </c>
      <c r="Q50" s="3">
        <v>9307.2</v>
      </c>
      <c r="R50" t="s">
        <v>62</v>
      </c>
      <c r="S50" t="s">
        <v>62</v>
      </c>
      <c r="T50">
        <f>_xlfn.IFERROR(VLOOKUP(M50,'[2]Sheet2'!$A:$C,3,FALSE),"See APSCN Handbook")</f>
        <v>8057</v>
      </c>
      <c r="U50">
        <f>_xlfn.IFERROR(VLOOKUP(M50,'[2]Sheet2'!$A:$D,4,FALSE),"See APSCN Handbook")</f>
        <v>45557</v>
      </c>
    </row>
    <row r="51" spans="1:21" ht="12.75">
      <c r="A51" t="s">
        <v>0</v>
      </c>
      <c r="B51" t="s">
        <v>209</v>
      </c>
      <c r="C51" t="s">
        <v>2</v>
      </c>
      <c r="D51" s="2">
        <v>45112</v>
      </c>
      <c r="E51" s="2">
        <v>45112</v>
      </c>
      <c r="F51" t="s">
        <v>210</v>
      </c>
      <c r="G51" t="s">
        <v>211</v>
      </c>
      <c r="H51" t="s">
        <v>212</v>
      </c>
      <c r="I51" t="s">
        <v>184</v>
      </c>
      <c r="J51" t="s">
        <v>56</v>
      </c>
      <c r="K51" t="s">
        <v>57</v>
      </c>
      <c r="L51" t="s">
        <v>58</v>
      </c>
      <c r="M51" t="s">
        <v>185</v>
      </c>
      <c r="N51" t="s">
        <v>213</v>
      </c>
      <c r="O51" t="s">
        <v>187</v>
      </c>
      <c r="P51" s="3">
        <v>11588.28</v>
      </c>
      <c r="Q51" s="3">
        <v>10507.73</v>
      </c>
      <c r="R51" t="s">
        <v>188</v>
      </c>
      <c r="S51" t="s">
        <v>188</v>
      </c>
      <c r="T51" t="str">
        <f>_xlfn.IFERROR(VLOOKUP(M51,'[2]Sheet2'!$A:$C,3,FALSE),"See APSCN Handbook")</f>
        <v>See APSCN Handbook</v>
      </c>
      <c r="U51" t="str">
        <f>_xlfn.IFERROR(VLOOKUP(M51,'[2]Sheet2'!$A:$D,4,FALSE),"See APSCN Handbook")</f>
        <v>See APSCN Handbook</v>
      </c>
    </row>
    <row r="52" spans="1:21" ht="12.75">
      <c r="A52" t="s">
        <v>0</v>
      </c>
      <c r="B52" t="s">
        <v>209</v>
      </c>
      <c r="C52" t="s">
        <v>2</v>
      </c>
      <c r="D52" s="2">
        <v>45112</v>
      </c>
      <c r="E52" s="2">
        <v>45112</v>
      </c>
      <c r="F52" t="s">
        <v>210</v>
      </c>
      <c r="G52" t="s">
        <v>211</v>
      </c>
      <c r="H52" t="s">
        <v>214</v>
      </c>
      <c r="I52" t="s">
        <v>184</v>
      </c>
      <c r="J52" t="s">
        <v>56</v>
      </c>
      <c r="K52" t="s">
        <v>57</v>
      </c>
      <c r="L52" t="s">
        <v>58</v>
      </c>
      <c r="M52" t="s">
        <v>190</v>
      </c>
      <c r="N52" t="s">
        <v>215</v>
      </c>
      <c r="O52" t="s">
        <v>187</v>
      </c>
      <c r="P52" s="3">
        <v>0</v>
      </c>
      <c r="Q52" s="3">
        <v>1080.55</v>
      </c>
      <c r="R52" t="s">
        <v>192</v>
      </c>
      <c r="S52" t="s">
        <v>192</v>
      </c>
      <c r="T52" t="str">
        <f>_xlfn.IFERROR(VLOOKUP(M52,'[2]Sheet2'!$A:$C,3,FALSE),"See APSCN Handbook")</f>
        <v>See APSCN Handbook</v>
      </c>
      <c r="U52" t="str">
        <f>_xlfn.IFERROR(VLOOKUP(M52,'[2]Sheet2'!$A:$D,4,FALSE),"See APSCN Handbook")</f>
        <v>See APSCN Handbook</v>
      </c>
    </row>
    <row r="53" spans="1:21" ht="12.75">
      <c r="A53" t="s">
        <v>0</v>
      </c>
      <c r="B53" t="s">
        <v>216</v>
      </c>
      <c r="C53" t="s">
        <v>2</v>
      </c>
      <c r="D53" s="2">
        <v>45112</v>
      </c>
      <c r="E53" s="2">
        <v>45112</v>
      </c>
      <c r="F53" t="s">
        <v>217</v>
      </c>
      <c r="G53" t="s">
        <v>218</v>
      </c>
      <c r="H53" t="s">
        <v>219</v>
      </c>
      <c r="I53" t="s">
        <v>184</v>
      </c>
      <c r="J53" t="s">
        <v>56</v>
      </c>
      <c r="K53" t="s">
        <v>57</v>
      </c>
      <c r="L53" t="s">
        <v>58</v>
      </c>
      <c r="M53" t="s">
        <v>185</v>
      </c>
      <c r="N53" t="s">
        <v>220</v>
      </c>
      <c r="O53" t="s">
        <v>187</v>
      </c>
      <c r="P53" s="3">
        <v>3160.53</v>
      </c>
      <c r="Q53" s="3">
        <v>2864.55</v>
      </c>
      <c r="R53" t="s">
        <v>188</v>
      </c>
      <c r="S53" t="s">
        <v>188</v>
      </c>
      <c r="T53" t="str">
        <f>_xlfn.IFERROR(VLOOKUP(M53,'[2]Sheet2'!$A:$C,3,FALSE),"See APSCN Handbook")</f>
        <v>See APSCN Handbook</v>
      </c>
      <c r="U53" t="str">
        <f>_xlfn.IFERROR(VLOOKUP(M53,'[2]Sheet2'!$A:$D,4,FALSE),"See APSCN Handbook")</f>
        <v>See APSCN Handbook</v>
      </c>
    </row>
    <row r="54" spans="1:21" ht="12.75">
      <c r="A54" t="s">
        <v>0</v>
      </c>
      <c r="B54" t="s">
        <v>216</v>
      </c>
      <c r="C54" t="s">
        <v>2</v>
      </c>
      <c r="D54" s="2">
        <v>45112</v>
      </c>
      <c r="E54" s="2">
        <v>45112</v>
      </c>
      <c r="F54" t="s">
        <v>217</v>
      </c>
      <c r="G54" t="s">
        <v>218</v>
      </c>
      <c r="H54" t="s">
        <v>221</v>
      </c>
      <c r="I54" t="s">
        <v>184</v>
      </c>
      <c r="J54" t="s">
        <v>56</v>
      </c>
      <c r="K54" t="s">
        <v>57</v>
      </c>
      <c r="L54" t="s">
        <v>58</v>
      </c>
      <c r="M54" t="s">
        <v>190</v>
      </c>
      <c r="N54" t="s">
        <v>222</v>
      </c>
      <c r="O54" t="s">
        <v>187</v>
      </c>
      <c r="P54" s="3">
        <v>0</v>
      </c>
      <c r="Q54" s="3">
        <v>295.98</v>
      </c>
      <c r="R54" t="s">
        <v>192</v>
      </c>
      <c r="S54" t="s">
        <v>192</v>
      </c>
      <c r="T54" t="str">
        <f>_xlfn.IFERROR(VLOOKUP(M54,'[2]Sheet2'!$A:$C,3,FALSE),"See APSCN Handbook")</f>
        <v>See APSCN Handbook</v>
      </c>
      <c r="U54" t="str">
        <f>_xlfn.IFERROR(VLOOKUP(M54,'[2]Sheet2'!$A:$D,4,FALSE),"See APSCN Handbook")</f>
        <v>See APSCN Handbook</v>
      </c>
    </row>
    <row r="55" spans="1:21" ht="12.75">
      <c r="A55" t="s">
        <v>0</v>
      </c>
      <c r="B55" t="s">
        <v>223</v>
      </c>
      <c r="C55" t="s">
        <v>2</v>
      </c>
      <c r="D55" s="2">
        <v>45112</v>
      </c>
      <c r="E55" s="2">
        <v>45112</v>
      </c>
      <c r="F55" t="s">
        <v>224</v>
      </c>
      <c r="G55" t="s">
        <v>225</v>
      </c>
      <c r="H55" t="s">
        <v>226</v>
      </c>
      <c r="I55" t="s">
        <v>6</v>
      </c>
      <c r="J55" t="s">
        <v>7</v>
      </c>
      <c r="K55" t="s">
        <v>8</v>
      </c>
      <c r="L55" t="s">
        <v>9</v>
      </c>
      <c r="M55" t="s">
        <v>15</v>
      </c>
      <c r="N55" t="s">
        <v>227</v>
      </c>
      <c r="O55" t="s">
        <v>17</v>
      </c>
      <c r="P55" s="3">
        <v>3620.12</v>
      </c>
      <c r="Q55" s="3">
        <v>2380.12</v>
      </c>
      <c r="R55" t="s">
        <v>13</v>
      </c>
      <c r="S55" t="s">
        <v>13</v>
      </c>
      <c r="T55">
        <f>_xlfn.IFERROR(VLOOKUP(M55,'[2]Sheet2'!$A:$C,3,FALSE),"See APSCN Handbook")</f>
        <v>6562</v>
      </c>
      <c r="U55">
        <f>_xlfn.IFERROR(VLOOKUP(M55,'[2]Sheet2'!$A:$D,4,FALSE),"See APSCN Handbook")</f>
        <v>45172</v>
      </c>
    </row>
    <row r="56" spans="1:21" ht="12.75">
      <c r="A56" t="s">
        <v>0</v>
      </c>
      <c r="B56" t="s">
        <v>223</v>
      </c>
      <c r="C56" t="s">
        <v>2</v>
      </c>
      <c r="D56" s="2">
        <v>45112</v>
      </c>
      <c r="E56" s="2">
        <v>45112</v>
      </c>
      <c r="F56" t="s">
        <v>224</v>
      </c>
      <c r="G56" t="s">
        <v>225</v>
      </c>
      <c r="H56" t="s">
        <v>228</v>
      </c>
      <c r="I56" t="s">
        <v>229</v>
      </c>
      <c r="J56" t="s">
        <v>7</v>
      </c>
      <c r="K56" t="s">
        <v>8</v>
      </c>
      <c r="L56" t="s">
        <v>9</v>
      </c>
      <c r="M56" t="s">
        <v>230</v>
      </c>
      <c r="N56" t="s">
        <v>231</v>
      </c>
      <c r="O56" t="s">
        <v>12</v>
      </c>
      <c r="P56" s="3">
        <v>0</v>
      </c>
      <c r="Q56" s="3">
        <v>701</v>
      </c>
      <c r="R56" t="s">
        <v>13</v>
      </c>
      <c r="S56" t="s">
        <v>13</v>
      </c>
      <c r="T56" t="str">
        <f>_xlfn.IFERROR(VLOOKUP(M56,'[2]Sheet2'!$A:$C,3,FALSE),"See APSCN Handbook")</f>
        <v>See APSCN Handbook</v>
      </c>
      <c r="U56" t="str">
        <f>_xlfn.IFERROR(VLOOKUP(M56,'[2]Sheet2'!$A:$D,4,FALSE),"See APSCN Handbook")</f>
        <v>See APSCN Handbook</v>
      </c>
    </row>
    <row r="57" spans="1:21" ht="12.75">
      <c r="A57" t="s">
        <v>0</v>
      </c>
      <c r="B57" t="s">
        <v>223</v>
      </c>
      <c r="C57" t="s">
        <v>2</v>
      </c>
      <c r="D57" s="2">
        <v>45112</v>
      </c>
      <c r="E57" s="2">
        <v>45112</v>
      </c>
      <c r="F57" t="s">
        <v>224</v>
      </c>
      <c r="G57" t="s">
        <v>225</v>
      </c>
      <c r="H57" t="s">
        <v>232</v>
      </c>
      <c r="I57" t="s">
        <v>233</v>
      </c>
      <c r="J57" t="s">
        <v>7</v>
      </c>
      <c r="K57" t="s">
        <v>8</v>
      </c>
      <c r="L57" t="s">
        <v>9</v>
      </c>
      <c r="M57" t="s">
        <v>234</v>
      </c>
      <c r="N57" t="s">
        <v>235</v>
      </c>
      <c r="O57" t="s">
        <v>12</v>
      </c>
      <c r="P57" s="3">
        <v>0</v>
      </c>
      <c r="Q57" s="3">
        <v>539</v>
      </c>
      <c r="R57" t="s">
        <v>13</v>
      </c>
      <c r="S57" t="s">
        <v>13</v>
      </c>
      <c r="T57" t="str">
        <f>_xlfn.IFERROR(VLOOKUP(M57,'[2]Sheet2'!$A:$C,3,FALSE),"See APSCN Handbook")</f>
        <v>See APSCN Handbook</v>
      </c>
      <c r="U57" t="str">
        <f>_xlfn.IFERROR(VLOOKUP(M57,'[2]Sheet2'!$A:$D,4,FALSE),"See APSCN Handbook")</f>
        <v>See APSCN Handbook</v>
      </c>
    </row>
    <row r="58" spans="1:21" ht="12.75">
      <c r="A58" t="s">
        <v>0</v>
      </c>
      <c r="B58" t="s">
        <v>236</v>
      </c>
      <c r="C58" t="s">
        <v>2</v>
      </c>
      <c r="D58" s="2">
        <v>45112</v>
      </c>
      <c r="E58" s="2">
        <v>45112</v>
      </c>
      <c r="F58" t="s">
        <v>237</v>
      </c>
      <c r="G58" t="s">
        <v>238</v>
      </c>
      <c r="H58" t="s">
        <v>239</v>
      </c>
      <c r="I58" t="s">
        <v>55</v>
      </c>
      <c r="J58" t="s">
        <v>56</v>
      </c>
      <c r="K58" t="s">
        <v>57</v>
      </c>
      <c r="L58" t="s">
        <v>58</v>
      </c>
      <c r="M58" t="s">
        <v>59</v>
      </c>
      <c r="N58" t="s">
        <v>240</v>
      </c>
      <c r="O58" t="s">
        <v>61</v>
      </c>
      <c r="P58" s="3">
        <v>17572.52</v>
      </c>
      <c r="Q58" s="3">
        <v>9184.78</v>
      </c>
      <c r="R58" t="s">
        <v>115</v>
      </c>
      <c r="S58" t="s">
        <v>115</v>
      </c>
      <c r="T58">
        <f>_xlfn.IFERROR(VLOOKUP(M58,'[2]Sheet2'!$A:$C,3,FALSE),"See APSCN Handbook")</f>
        <v>8057</v>
      </c>
      <c r="U58">
        <f>_xlfn.IFERROR(VLOOKUP(M58,'[2]Sheet2'!$A:$D,4,FALSE),"See APSCN Handbook")</f>
        <v>45557</v>
      </c>
    </row>
    <row r="59" spans="1:21" ht="12.75">
      <c r="A59" t="s">
        <v>0</v>
      </c>
      <c r="B59" t="s">
        <v>236</v>
      </c>
      <c r="C59" t="s">
        <v>2</v>
      </c>
      <c r="D59" s="2">
        <v>45112</v>
      </c>
      <c r="E59" s="2">
        <v>45112</v>
      </c>
      <c r="F59" t="s">
        <v>237</v>
      </c>
      <c r="G59" t="s">
        <v>238</v>
      </c>
      <c r="H59" t="s">
        <v>241</v>
      </c>
      <c r="I59" t="s">
        <v>55</v>
      </c>
      <c r="J59" t="s">
        <v>56</v>
      </c>
      <c r="K59" t="s">
        <v>57</v>
      </c>
      <c r="L59" t="s">
        <v>58</v>
      </c>
      <c r="M59" t="s">
        <v>59</v>
      </c>
      <c r="N59" t="s">
        <v>242</v>
      </c>
      <c r="O59" t="s">
        <v>61</v>
      </c>
      <c r="P59" s="3">
        <v>0</v>
      </c>
      <c r="Q59" s="3">
        <v>8387.74</v>
      </c>
      <c r="R59" t="s">
        <v>62</v>
      </c>
      <c r="S59" t="s">
        <v>62</v>
      </c>
      <c r="T59">
        <f>_xlfn.IFERROR(VLOOKUP(M59,'[2]Sheet2'!$A:$C,3,FALSE),"See APSCN Handbook")</f>
        <v>8057</v>
      </c>
      <c r="U59">
        <f>_xlfn.IFERROR(VLOOKUP(M59,'[2]Sheet2'!$A:$D,4,FALSE),"See APSCN Handbook")</f>
        <v>45557</v>
      </c>
    </row>
    <row r="60" spans="1:21" ht="12.75">
      <c r="A60" t="s">
        <v>0</v>
      </c>
      <c r="B60" t="s">
        <v>243</v>
      </c>
      <c r="C60" t="s">
        <v>2</v>
      </c>
      <c r="D60" s="2">
        <v>45112</v>
      </c>
      <c r="E60" s="2">
        <v>45112</v>
      </c>
      <c r="F60" t="s">
        <v>244</v>
      </c>
      <c r="G60" t="s">
        <v>245</v>
      </c>
      <c r="H60" t="s">
        <v>246</v>
      </c>
      <c r="I60" t="s">
        <v>6</v>
      </c>
      <c r="J60" t="s">
        <v>7</v>
      </c>
      <c r="K60" t="s">
        <v>8</v>
      </c>
      <c r="L60" t="s">
        <v>9</v>
      </c>
      <c r="M60" t="s">
        <v>10</v>
      </c>
      <c r="N60" t="s">
        <v>247</v>
      </c>
      <c r="O60" t="s">
        <v>12</v>
      </c>
      <c r="P60" s="3">
        <v>14964</v>
      </c>
      <c r="Q60" s="3">
        <v>43</v>
      </c>
      <c r="R60" t="s">
        <v>13</v>
      </c>
      <c r="S60" t="s">
        <v>13</v>
      </c>
      <c r="T60">
        <f>_xlfn.IFERROR(VLOOKUP(M60,'[2]Sheet2'!$A:$C,3,FALSE),"See APSCN Handbook")</f>
        <v>6562</v>
      </c>
      <c r="U60">
        <f>_xlfn.IFERROR(VLOOKUP(M60,'[2]Sheet2'!$A:$D,4,FALSE),"See APSCN Handbook")</f>
        <v>45172</v>
      </c>
    </row>
    <row r="61" spans="1:21" ht="12.75">
      <c r="A61" t="s">
        <v>0</v>
      </c>
      <c r="B61" t="s">
        <v>243</v>
      </c>
      <c r="C61" t="s">
        <v>2</v>
      </c>
      <c r="D61" s="2">
        <v>45112</v>
      </c>
      <c r="E61" s="2">
        <v>45112</v>
      </c>
      <c r="F61" t="s">
        <v>244</v>
      </c>
      <c r="G61" t="s">
        <v>245</v>
      </c>
      <c r="H61" t="s">
        <v>248</v>
      </c>
      <c r="I61" t="s">
        <v>6</v>
      </c>
      <c r="J61" t="s">
        <v>7</v>
      </c>
      <c r="K61" t="s">
        <v>8</v>
      </c>
      <c r="L61" t="s">
        <v>9</v>
      </c>
      <c r="M61" t="s">
        <v>15</v>
      </c>
      <c r="N61" t="s">
        <v>249</v>
      </c>
      <c r="O61" t="s">
        <v>17</v>
      </c>
      <c r="P61" s="3">
        <v>0</v>
      </c>
      <c r="Q61" s="3">
        <v>1419</v>
      </c>
      <c r="R61" t="s">
        <v>13</v>
      </c>
      <c r="S61" t="s">
        <v>13</v>
      </c>
      <c r="T61">
        <f>_xlfn.IFERROR(VLOOKUP(M61,'[2]Sheet2'!$A:$C,3,FALSE),"See APSCN Handbook")</f>
        <v>6562</v>
      </c>
      <c r="U61">
        <f>_xlfn.IFERROR(VLOOKUP(M61,'[2]Sheet2'!$A:$D,4,FALSE),"See APSCN Handbook")</f>
        <v>45172</v>
      </c>
    </row>
    <row r="62" spans="1:21" ht="12.75">
      <c r="A62" t="s">
        <v>0</v>
      </c>
      <c r="B62" t="s">
        <v>243</v>
      </c>
      <c r="C62" t="s">
        <v>2</v>
      </c>
      <c r="D62" s="2">
        <v>45112</v>
      </c>
      <c r="E62" s="2">
        <v>45112</v>
      </c>
      <c r="F62" t="s">
        <v>244</v>
      </c>
      <c r="G62" t="s">
        <v>245</v>
      </c>
      <c r="H62" t="s">
        <v>250</v>
      </c>
      <c r="I62" t="s">
        <v>48</v>
      </c>
      <c r="J62" t="s">
        <v>49</v>
      </c>
      <c r="K62" t="s">
        <v>8</v>
      </c>
      <c r="L62" t="s">
        <v>9</v>
      </c>
      <c r="M62" t="s">
        <v>50</v>
      </c>
      <c r="N62" t="s">
        <v>251</v>
      </c>
      <c r="O62" t="s">
        <v>17</v>
      </c>
      <c r="P62" s="3">
        <v>0</v>
      </c>
      <c r="Q62" s="3">
        <v>13502</v>
      </c>
      <c r="R62" t="s">
        <v>13</v>
      </c>
      <c r="S62" t="s">
        <v>13</v>
      </c>
      <c r="T62" t="str">
        <f>_xlfn.IFERROR(VLOOKUP(M62,'[2]Sheet2'!$A:$C,3,FALSE),"See APSCN Handbook")</f>
        <v>See APSCN Handbook</v>
      </c>
      <c r="U62" t="str">
        <f>_xlfn.IFERROR(VLOOKUP(M62,'[2]Sheet2'!$A:$D,4,FALSE),"See APSCN Handbook")</f>
        <v>See APSCN Handbook</v>
      </c>
    </row>
    <row r="63" spans="1:21" ht="12.75">
      <c r="A63" t="s">
        <v>0</v>
      </c>
      <c r="B63" t="s">
        <v>252</v>
      </c>
      <c r="C63" t="s">
        <v>2</v>
      </c>
      <c r="D63" s="2">
        <v>45112</v>
      </c>
      <c r="E63" s="2">
        <v>45112</v>
      </c>
      <c r="F63" t="s">
        <v>253</v>
      </c>
      <c r="G63" t="s">
        <v>254</v>
      </c>
      <c r="H63" t="s">
        <v>255</v>
      </c>
      <c r="I63" t="s">
        <v>6</v>
      </c>
      <c r="J63" t="s">
        <v>7</v>
      </c>
      <c r="K63" t="s">
        <v>8</v>
      </c>
      <c r="L63" t="s">
        <v>9</v>
      </c>
      <c r="M63" t="s">
        <v>15</v>
      </c>
      <c r="N63" t="s">
        <v>256</v>
      </c>
      <c r="O63" t="s">
        <v>17</v>
      </c>
      <c r="P63" s="3">
        <v>7758</v>
      </c>
      <c r="Q63" s="3">
        <v>3483</v>
      </c>
      <c r="R63" t="s">
        <v>13</v>
      </c>
      <c r="S63" t="s">
        <v>13</v>
      </c>
      <c r="T63">
        <f>_xlfn.IFERROR(VLOOKUP(M63,'[2]Sheet2'!$A:$C,3,FALSE),"See APSCN Handbook")</f>
        <v>6562</v>
      </c>
      <c r="U63">
        <f>_xlfn.IFERROR(VLOOKUP(M63,'[2]Sheet2'!$A:$D,4,FALSE),"See APSCN Handbook")</f>
        <v>45172</v>
      </c>
    </row>
    <row r="64" spans="1:21" ht="12.75">
      <c r="A64" t="s">
        <v>0</v>
      </c>
      <c r="B64" t="s">
        <v>252</v>
      </c>
      <c r="C64" t="s">
        <v>2</v>
      </c>
      <c r="D64" s="2">
        <v>45112</v>
      </c>
      <c r="E64" s="2">
        <v>45112</v>
      </c>
      <c r="F64" t="s">
        <v>253</v>
      </c>
      <c r="G64" t="s">
        <v>254</v>
      </c>
      <c r="H64" t="s">
        <v>257</v>
      </c>
      <c r="I64" t="s">
        <v>229</v>
      </c>
      <c r="J64" t="s">
        <v>7</v>
      </c>
      <c r="K64" t="s">
        <v>8</v>
      </c>
      <c r="L64" t="s">
        <v>9</v>
      </c>
      <c r="M64" t="s">
        <v>230</v>
      </c>
      <c r="N64" t="s">
        <v>258</v>
      </c>
      <c r="O64" t="s">
        <v>12</v>
      </c>
      <c r="P64" s="3">
        <v>0</v>
      </c>
      <c r="Q64" s="3">
        <v>515</v>
      </c>
      <c r="R64" t="s">
        <v>13</v>
      </c>
      <c r="S64" t="s">
        <v>13</v>
      </c>
      <c r="T64" t="str">
        <f>_xlfn.IFERROR(VLOOKUP(M64,'[2]Sheet2'!$A:$C,3,FALSE),"See APSCN Handbook")</f>
        <v>See APSCN Handbook</v>
      </c>
      <c r="U64" t="str">
        <f>_xlfn.IFERROR(VLOOKUP(M64,'[2]Sheet2'!$A:$D,4,FALSE),"See APSCN Handbook")</f>
        <v>See APSCN Handbook</v>
      </c>
    </row>
    <row r="65" spans="1:21" ht="12.75">
      <c r="A65" t="s">
        <v>0</v>
      </c>
      <c r="B65" t="s">
        <v>252</v>
      </c>
      <c r="C65" t="s">
        <v>2</v>
      </c>
      <c r="D65" s="2">
        <v>45112</v>
      </c>
      <c r="E65" s="2">
        <v>45112</v>
      </c>
      <c r="F65" t="s">
        <v>253</v>
      </c>
      <c r="G65" t="s">
        <v>254</v>
      </c>
      <c r="H65" t="s">
        <v>259</v>
      </c>
      <c r="I65" t="s">
        <v>42</v>
      </c>
      <c r="J65" t="s">
        <v>43</v>
      </c>
      <c r="K65" t="s">
        <v>32</v>
      </c>
      <c r="L65" t="s">
        <v>33</v>
      </c>
      <c r="M65" t="s">
        <v>44</v>
      </c>
      <c r="N65" t="s">
        <v>260</v>
      </c>
      <c r="O65" t="s">
        <v>46</v>
      </c>
      <c r="P65" s="3">
        <v>0</v>
      </c>
      <c r="Q65" s="3">
        <v>943</v>
      </c>
      <c r="R65" t="s">
        <v>13</v>
      </c>
      <c r="S65" t="s">
        <v>13</v>
      </c>
      <c r="T65" t="str">
        <f>_xlfn.IFERROR(VLOOKUP(M65,'[2]Sheet2'!$A:$C,3,FALSE),"See APSCN Handbook")</f>
        <v>See APSCN Handbook</v>
      </c>
      <c r="U65" t="str">
        <f>_xlfn.IFERROR(VLOOKUP(M65,'[2]Sheet2'!$A:$D,4,FALSE),"See APSCN Handbook")</f>
        <v>See APSCN Handbook</v>
      </c>
    </row>
    <row r="66" spans="1:21" ht="12.75">
      <c r="A66" t="s">
        <v>0</v>
      </c>
      <c r="B66" t="s">
        <v>252</v>
      </c>
      <c r="C66" t="s">
        <v>2</v>
      </c>
      <c r="D66" s="2">
        <v>45112</v>
      </c>
      <c r="E66" s="2">
        <v>45112</v>
      </c>
      <c r="F66" t="s">
        <v>253</v>
      </c>
      <c r="G66" t="s">
        <v>254</v>
      </c>
      <c r="H66" t="s">
        <v>261</v>
      </c>
      <c r="I66" t="s">
        <v>48</v>
      </c>
      <c r="J66" t="s">
        <v>49</v>
      </c>
      <c r="K66" t="s">
        <v>8</v>
      </c>
      <c r="L66" t="s">
        <v>9</v>
      </c>
      <c r="M66" t="s">
        <v>50</v>
      </c>
      <c r="N66" t="s">
        <v>262</v>
      </c>
      <c r="O66" t="s">
        <v>17</v>
      </c>
      <c r="P66" s="3">
        <v>0</v>
      </c>
      <c r="Q66" s="3">
        <v>2460</v>
      </c>
      <c r="R66" t="s">
        <v>13</v>
      </c>
      <c r="S66" t="s">
        <v>13</v>
      </c>
      <c r="T66" t="str">
        <f>_xlfn.IFERROR(VLOOKUP(M66,'[2]Sheet2'!$A:$C,3,FALSE),"See APSCN Handbook")</f>
        <v>See APSCN Handbook</v>
      </c>
      <c r="U66" t="str">
        <f>_xlfn.IFERROR(VLOOKUP(M66,'[2]Sheet2'!$A:$D,4,FALSE),"See APSCN Handbook")</f>
        <v>See APSCN Handbook</v>
      </c>
    </row>
    <row r="67" spans="1:21" ht="12.75">
      <c r="A67" t="s">
        <v>0</v>
      </c>
      <c r="B67" t="s">
        <v>252</v>
      </c>
      <c r="C67" t="s">
        <v>2</v>
      </c>
      <c r="D67" s="2">
        <v>45112</v>
      </c>
      <c r="E67" s="2">
        <v>45112</v>
      </c>
      <c r="F67" t="s">
        <v>253</v>
      </c>
      <c r="G67" t="s">
        <v>254</v>
      </c>
      <c r="H67" t="s">
        <v>263</v>
      </c>
      <c r="I67" t="s">
        <v>48</v>
      </c>
      <c r="J67" t="s">
        <v>49</v>
      </c>
      <c r="K67" t="s">
        <v>8</v>
      </c>
      <c r="L67" t="s">
        <v>9</v>
      </c>
      <c r="M67" t="s">
        <v>81</v>
      </c>
      <c r="N67" t="s">
        <v>264</v>
      </c>
      <c r="O67" t="s">
        <v>17</v>
      </c>
      <c r="P67" s="3">
        <v>0</v>
      </c>
      <c r="Q67" s="3">
        <v>357</v>
      </c>
      <c r="R67" t="s">
        <v>13</v>
      </c>
      <c r="S67" t="s">
        <v>13</v>
      </c>
      <c r="T67" t="str">
        <f>_xlfn.IFERROR(VLOOKUP(M67,'[2]Sheet2'!$A:$C,3,FALSE),"See APSCN Handbook")</f>
        <v>See APSCN Handbook</v>
      </c>
      <c r="U67" t="str">
        <f>_xlfn.IFERROR(VLOOKUP(M67,'[2]Sheet2'!$A:$D,4,FALSE),"See APSCN Handbook")</f>
        <v>See APSCN Handbook</v>
      </c>
    </row>
    <row r="68" spans="1:21" ht="12.75">
      <c r="A68" t="s">
        <v>0</v>
      </c>
      <c r="B68" t="s">
        <v>265</v>
      </c>
      <c r="C68" t="s">
        <v>2</v>
      </c>
      <c r="D68" s="2">
        <v>45112</v>
      </c>
      <c r="E68" s="2">
        <v>45112</v>
      </c>
      <c r="F68" t="s">
        <v>266</v>
      </c>
      <c r="G68" t="s">
        <v>267</v>
      </c>
      <c r="H68" t="s">
        <v>268</v>
      </c>
      <c r="I68" t="s">
        <v>30</v>
      </c>
      <c r="J68" t="s">
        <v>31</v>
      </c>
      <c r="K68" t="s">
        <v>32</v>
      </c>
      <c r="L68" t="s">
        <v>33</v>
      </c>
      <c r="M68" t="s">
        <v>34</v>
      </c>
      <c r="N68" t="s">
        <v>269</v>
      </c>
      <c r="O68" t="s">
        <v>36</v>
      </c>
      <c r="P68" s="3">
        <v>14115.52</v>
      </c>
      <c r="Q68" s="3">
        <v>548.8</v>
      </c>
      <c r="R68" t="s">
        <v>13</v>
      </c>
      <c r="S68" t="s">
        <v>13</v>
      </c>
      <c r="T68">
        <f>_xlfn.IFERROR(VLOOKUP(M68,'[2]Sheet2'!$A:$C,3,FALSE),"See APSCN Handbook")</f>
        <v>6769</v>
      </c>
      <c r="U68">
        <f>_xlfn.IFERROR(VLOOKUP(M68,'[2]Sheet2'!$A:$D,4,FALSE),"See APSCN Handbook")</f>
        <v>45969</v>
      </c>
    </row>
    <row r="69" spans="1:21" ht="12.75">
      <c r="A69" t="s">
        <v>0</v>
      </c>
      <c r="B69" t="s">
        <v>265</v>
      </c>
      <c r="C69" t="s">
        <v>2</v>
      </c>
      <c r="D69" s="2">
        <v>45112</v>
      </c>
      <c r="E69" s="2">
        <v>45112</v>
      </c>
      <c r="F69" t="s">
        <v>266</v>
      </c>
      <c r="G69" t="s">
        <v>267</v>
      </c>
      <c r="H69" t="s">
        <v>270</v>
      </c>
      <c r="I69" t="s">
        <v>6</v>
      </c>
      <c r="J69" t="s">
        <v>7</v>
      </c>
      <c r="K69" t="s">
        <v>8</v>
      </c>
      <c r="L69" t="s">
        <v>9</v>
      </c>
      <c r="M69" t="s">
        <v>10</v>
      </c>
      <c r="N69" t="s">
        <v>271</v>
      </c>
      <c r="O69" t="s">
        <v>12</v>
      </c>
      <c r="P69" s="3">
        <v>0</v>
      </c>
      <c r="Q69" s="3">
        <v>2102.12</v>
      </c>
      <c r="R69" t="s">
        <v>13</v>
      </c>
      <c r="S69" t="s">
        <v>13</v>
      </c>
      <c r="T69">
        <f>_xlfn.IFERROR(VLOOKUP(M69,'[2]Sheet2'!$A:$C,3,FALSE),"See APSCN Handbook")</f>
        <v>6562</v>
      </c>
      <c r="U69">
        <f>_xlfn.IFERROR(VLOOKUP(M69,'[2]Sheet2'!$A:$D,4,FALSE),"See APSCN Handbook")</f>
        <v>45172</v>
      </c>
    </row>
    <row r="70" spans="1:21" ht="12.75">
      <c r="A70" t="s">
        <v>0</v>
      </c>
      <c r="B70" t="s">
        <v>265</v>
      </c>
      <c r="C70" t="s">
        <v>2</v>
      </c>
      <c r="D70" s="2">
        <v>45112</v>
      </c>
      <c r="E70" s="2">
        <v>45112</v>
      </c>
      <c r="F70" t="s">
        <v>266</v>
      </c>
      <c r="G70" t="s">
        <v>267</v>
      </c>
      <c r="H70" t="s">
        <v>272</v>
      </c>
      <c r="I70" t="s">
        <v>6</v>
      </c>
      <c r="J70" t="s">
        <v>7</v>
      </c>
      <c r="K70" t="s">
        <v>8</v>
      </c>
      <c r="L70" t="s">
        <v>9</v>
      </c>
      <c r="M70" t="s">
        <v>15</v>
      </c>
      <c r="N70" t="s">
        <v>273</v>
      </c>
      <c r="O70" t="s">
        <v>17</v>
      </c>
      <c r="P70" s="3">
        <v>0</v>
      </c>
      <c r="Q70" s="3">
        <v>3507.6</v>
      </c>
      <c r="R70" t="s">
        <v>13</v>
      </c>
      <c r="S70" t="s">
        <v>13</v>
      </c>
      <c r="T70">
        <f>_xlfn.IFERROR(VLOOKUP(M70,'[2]Sheet2'!$A:$C,3,FALSE),"See APSCN Handbook")</f>
        <v>6562</v>
      </c>
      <c r="U70">
        <f>_xlfn.IFERROR(VLOOKUP(M70,'[2]Sheet2'!$A:$D,4,FALSE),"See APSCN Handbook")</f>
        <v>45172</v>
      </c>
    </row>
    <row r="71" spans="1:21" ht="12.75">
      <c r="A71" t="s">
        <v>0</v>
      </c>
      <c r="B71" t="s">
        <v>265</v>
      </c>
      <c r="C71" t="s">
        <v>2</v>
      </c>
      <c r="D71" s="2">
        <v>45112</v>
      </c>
      <c r="E71" s="2">
        <v>45112</v>
      </c>
      <c r="F71" t="s">
        <v>266</v>
      </c>
      <c r="G71" t="s">
        <v>267</v>
      </c>
      <c r="H71" t="s">
        <v>274</v>
      </c>
      <c r="I71" t="s">
        <v>229</v>
      </c>
      <c r="J71" t="s">
        <v>7</v>
      </c>
      <c r="K71" t="s">
        <v>8</v>
      </c>
      <c r="L71" t="s">
        <v>9</v>
      </c>
      <c r="M71" t="s">
        <v>230</v>
      </c>
      <c r="N71" t="s">
        <v>275</v>
      </c>
      <c r="O71" t="s">
        <v>12</v>
      </c>
      <c r="P71" s="3">
        <v>0</v>
      </c>
      <c r="Q71" s="3">
        <v>707</v>
      </c>
      <c r="R71" t="s">
        <v>13</v>
      </c>
      <c r="S71" t="s">
        <v>13</v>
      </c>
      <c r="T71" t="str">
        <f>_xlfn.IFERROR(VLOOKUP(M71,'[2]Sheet2'!$A:$C,3,FALSE),"See APSCN Handbook")</f>
        <v>See APSCN Handbook</v>
      </c>
      <c r="U71" t="str">
        <f>_xlfn.IFERROR(VLOOKUP(M71,'[2]Sheet2'!$A:$D,4,FALSE),"See APSCN Handbook")</f>
        <v>See APSCN Handbook</v>
      </c>
    </row>
    <row r="72" spans="1:21" ht="12.75">
      <c r="A72" t="s">
        <v>0</v>
      </c>
      <c r="B72" t="s">
        <v>265</v>
      </c>
      <c r="C72" t="s">
        <v>2</v>
      </c>
      <c r="D72" s="2">
        <v>45112</v>
      </c>
      <c r="E72" s="2">
        <v>45112</v>
      </c>
      <c r="F72" t="s">
        <v>266</v>
      </c>
      <c r="G72" t="s">
        <v>267</v>
      </c>
      <c r="H72" t="s">
        <v>276</v>
      </c>
      <c r="I72" t="s">
        <v>42</v>
      </c>
      <c r="J72" t="s">
        <v>43</v>
      </c>
      <c r="K72" t="s">
        <v>32</v>
      </c>
      <c r="L72" t="s">
        <v>33</v>
      </c>
      <c r="M72" t="s">
        <v>44</v>
      </c>
      <c r="N72" t="s">
        <v>277</v>
      </c>
      <c r="O72" t="s">
        <v>46</v>
      </c>
      <c r="P72" s="3">
        <v>0</v>
      </c>
      <c r="Q72" s="3">
        <v>2560</v>
      </c>
      <c r="R72" t="s">
        <v>13</v>
      </c>
      <c r="S72" t="s">
        <v>13</v>
      </c>
      <c r="T72" t="str">
        <f>_xlfn.IFERROR(VLOOKUP(M72,'[2]Sheet2'!$A:$C,3,FALSE),"See APSCN Handbook")</f>
        <v>See APSCN Handbook</v>
      </c>
      <c r="U72" t="str">
        <f>_xlfn.IFERROR(VLOOKUP(M72,'[2]Sheet2'!$A:$D,4,FALSE),"See APSCN Handbook")</f>
        <v>See APSCN Handbook</v>
      </c>
    </row>
    <row r="73" spans="1:21" ht="12.75">
      <c r="A73" t="s">
        <v>0</v>
      </c>
      <c r="B73" t="s">
        <v>265</v>
      </c>
      <c r="C73" t="s">
        <v>2</v>
      </c>
      <c r="D73" s="2">
        <v>45112</v>
      </c>
      <c r="E73" s="2">
        <v>45112</v>
      </c>
      <c r="F73" t="s">
        <v>266</v>
      </c>
      <c r="G73" t="s">
        <v>267</v>
      </c>
      <c r="H73" t="s">
        <v>278</v>
      </c>
      <c r="I73" t="s">
        <v>48</v>
      </c>
      <c r="J73" t="s">
        <v>49</v>
      </c>
      <c r="K73" t="s">
        <v>8</v>
      </c>
      <c r="L73" t="s">
        <v>9</v>
      </c>
      <c r="M73" t="s">
        <v>50</v>
      </c>
      <c r="N73" t="s">
        <v>279</v>
      </c>
      <c r="O73" t="s">
        <v>17</v>
      </c>
      <c r="P73" s="3">
        <v>0</v>
      </c>
      <c r="Q73" s="3">
        <v>4690</v>
      </c>
      <c r="R73" t="s">
        <v>13</v>
      </c>
      <c r="S73" t="s">
        <v>13</v>
      </c>
      <c r="T73" t="str">
        <f>_xlfn.IFERROR(VLOOKUP(M73,'[2]Sheet2'!$A:$C,3,FALSE),"See APSCN Handbook")</f>
        <v>See APSCN Handbook</v>
      </c>
      <c r="U73" t="str">
        <f>_xlfn.IFERROR(VLOOKUP(M73,'[2]Sheet2'!$A:$D,4,FALSE),"See APSCN Handbook")</f>
        <v>See APSCN Handbook</v>
      </c>
    </row>
    <row r="74" spans="1:21" ht="12.75">
      <c r="A74" t="s">
        <v>0</v>
      </c>
      <c r="B74" t="s">
        <v>280</v>
      </c>
      <c r="C74" t="s">
        <v>2</v>
      </c>
      <c r="D74" s="2">
        <v>45112</v>
      </c>
      <c r="E74" s="2">
        <v>45112</v>
      </c>
      <c r="F74" t="s">
        <v>281</v>
      </c>
      <c r="G74" t="s">
        <v>282</v>
      </c>
      <c r="H74" t="s">
        <v>283</v>
      </c>
      <c r="I74" t="s">
        <v>6</v>
      </c>
      <c r="J74" t="s">
        <v>7</v>
      </c>
      <c r="K74" t="s">
        <v>8</v>
      </c>
      <c r="L74" t="s">
        <v>9</v>
      </c>
      <c r="M74" t="s">
        <v>15</v>
      </c>
      <c r="N74" t="s">
        <v>284</v>
      </c>
      <c r="O74" t="s">
        <v>17</v>
      </c>
      <c r="P74" s="3">
        <v>7680</v>
      </c>
      <c r="Q74" s="3">
        <v>1161</v>
      </c>
      <c r="R74" t="s">
        <v>13</v>
      </c>
      <c r="S74" t="s">
        <v>13</v>
      </c>
      <c r="T74">
        <f>_xlfn.IFERROR(VLOOKUP(M74,'[2]Sheet2'!$A:$C,3,FALSE),"See APSCN Handbook")</f>
        <v>6562</v>
      </c>
      <c r="U74">
        <f>_xlfn.IFERROR(VLOOKUP(M74,'[2]Sheet2'!$A:$D,4,FALSE),"See APSCN Handbook")</f>
        <v>45172</v>
      </c>
    </row>
    <row r="75" spans="1:21" ht="12.75">
      <c r="A75" t="s">
        <v>0</v>
      </c>
      <c r="B75" t="s">
        <v>280</v>
      </c>
      <c r="C75" t="s">
        <v>2</v>
      </c>
      <c r="D75" s="2">
        <v>45112</v>
      </c>
      <c r="E75" s="2">
        <v>45112</v>
      </c>
      <c r="F75" t="s">
        <v>281</v>
      </c>
      <c r="G75" t="s">
        <v>282</v>
      </c>
      <c r="H75" t="s">
        <v>285</v>
      </c>
      <c r="I75" t="s">
        <v>42</v>
      </c>
      <c r="J75" t="s">
        <v>43</v>
      </c>
      <c r="K75" t="s">
        <v>32</v>
      </c>
      <c r="L75" t="s">
        <v>33</v>
      </c>
      <c r="M75" t="s">
        <v>44</v>
      </c>
      <c r="N75" t="s">
        <v>286</v>
      </c>
      <c r="O75" t="s">
        <v>46</v>
      </c>
      <c r="P75" s="3">
        <v>0</v>
      </c>
      <c r="Q75" s="3">
        <v>1640</v>
      </c>
      <c r="R75" t="s">
        <v>13</v>
      </c>
      <c r="S75" t="s">
        <v>13</v>
      </c>
      <c r="T75" t="str">
        <f>_xlfn.IFERROR(VLOOKUP(M75,'[2]Sheet2'!$A:$C,3,FALSE),"See APSCN Handbook")</f>
        <v>See APSCN Handbook</v>
      </c>
      <c r="U75" t="str">
        <f>_xlfn.IFERROR(VLOOKUP(M75,'[2]Sheet2'!$A:$D,4,FALSE),"See APSCN Handbook")</f>
        <v>See APSCN Handbook</v>
      </c>
    </row>
    <row r="76" spans="1:21" ht="12.75">
      <c r="A76" t="s">
        <v>0</v>
      </c>
      <c r="B76" t="s">
        <v>280</v>
      </c>
      <c r="C76" t="s">
        <v>2</v>
      </c>
      <c r="D76" s="2">
        <v>45112</v>
      </c>
      <c r="E76" s="2">
        <v>45112</v>
      </c>
      <c r="F76" t="s">
        <v>281</v>
      </c>
      <c r="G76" t="s">
        <v>282</v>
      </c>
      <c r="H76" t="s">
        <v>287</v>
      </c>
      <c r="I76" t="s">
        <v>48</v>
      </c>
      <c r="J76" t="s">
        <v>49</v>
      </c>
      <c r="K76" t="s">
        <v>8</v>
      </c>
      <c r="L76" t="s">
        <v>9</v>
      </c>
      <c r="M76" t="s">
        <v>50</v>
      </c>
      <c r="N76" t="s">
        <v>288</v>
      </c>
      <c r="O76" t="s">
        <v>17</v>
      </c>
      <c r="P76" s="3">
        <v>0</v>
      </c>
      <c r="Q76" s="3">
        <v>4879</v>
      </c>
      <c r="R76" t="s">
        <v>13</v>
      </c>
      <c r="S76" t="s">
        <v>13</v>
      </c>
      <c r="T76" t="str">
        <f>_xlfn.IFERROR(VLOOKUP(M76,'[2]Sheet2'!$A:$C,3,FALSE),"See APSCN Handbook")</f>
        <v>See APSCN Handbook</v>
      </c>
      <c r="U76" t="str">
        <f>_xlfn.IFERROR(VLOOKUP(M76,'[2]Sheet2'!$A:$D,4,FALSE),"See APSCN Handbook")</f>
        <v>See APSCN Handbook</v>
      </c>
    </row>
    <row r="77" spans="1:21" ht="12.75">
      <c r="A77" t="s">
        <v>0</v>
      </c>
      <c r="B77" t="s">
        <v>289</v>
      </c>
      <c r="C77" t="s">
        <v>2</v>
      </c>
      <c r="D77" s="2">
        <v>45112</v>
      </c>
      <c r="E77" s="2">
        <v>45112</v>
      </c>
      <c r="F77" t="s">
        <v>290</v>
      </c>
      <c r="G77" t="s">
        <v>291</v>
      </c>
      <c r="H77" t="s">
        <v>292</v>
      </c>
      <c r="I77" t="s">
        <v>6</v>
      </c>
      <c r="J77" t="s">
        <v>7</v>
      </c>
      <c r="K77" t="s">
        <v>8</v>
      </c>
      <c r="L77" t="s">
        <v>9</v>
      </c>
      <c r="M77" t="s">
        <v>15</v>
      </c>
      <c r="N77" t="s">
        <v>293</v>
      </c>
      <c r="O77" t="s">
        <v>17</v>
      </c>
      <c r="P77" s="3">
        <v>2911.5</v>
      </c>
      <c r="Q77" s="3">
        <v>2747</v>
      </c>
      <c r="R77" t="s">
        <v>13</v>
      </c>
      <c r="S77" t="s">
        <v>13</v>
      </c>
      <c r="T77">
        <f>_xlfn.IFERROR(VLOOKUP(M77,'[2]Sheet2'!$A:$C,3,FALSE),"See APSCN Handbook")</f>
        <v>6562</v>
      </c>
      <c r="U77">
        <f>_xlfn.IFERROR(VLOOKUP(M77,'[2]Sheet2'!$A:$D,4,FALSE),"See APSCN Handbook")</f>
        <v>45172</v>
      </c>
    </row>
    <row r="78" spans="1:21" ht="12.75">
      <c r="A78" t="s">
        <v>0</v>
      </c>
      <c r="B78" t="s">
        <v>289</v>
      </c>
      <c r="C78" t="s">
        <v>2</v>
      </c>
      <c r="D78" s="2">
        <v>45112</v>
      </c>
      <c r="E78" s="2">
        <v>45112</v>
      </c>
      <c r="F78" t="s">
        <v>290</v>
      </c>
      <c r="G78" t="s">
        <v>291</v>
      </c>
      <c r="H78" t="s">
        <v>294</v>
      </c>
      <c r="I78" t="s">
        <v>48</v>
      </c>
      <c r="J78" t="s">
        <v>49</v>
      </c>
      <c r="K78" t="s">
        <v>8</v>
      </c>
      <c r="L78" t="s">
        <v>9</v>
      </c>
      <c r="M78" t="s">
        <v>81</v>
      </c>
      <c r="N78" t="s">
        <v>295</v>
      </c>
      <c r="O78" t="s">
        <v>17</v>
      </c>
      <c r="P78" s="3">
        <v>0</v>
      </c>
      <c r="Q78" s="3">
        <v>82</v>
      </c>
      <c r="R78" t="s">
        <v>13</v>
      </c>
      <c r="S78" t="s">
        <v>13</v>
      </c>
      <c r="T78" t="str">
        <f>_xlfn.IFERROR(VLOOKUP(M78,'[2]Sheet2'!$A:$C,3,FALSE),"See APSCN Handbook")</f>
        <v>See APSCN Handbook</v>
      </c>
      <c r="U78" t="str">
        <f>_xlfn.IFERROR(VLOOKUP(M78,'[2]Sheet2'!$A:$D,4,FALSE),"See APSCN Handbook")</f>
        <v>See APSCN Handbook</v>
      </c>
    </row>
    <row r="79" spans="1:21" ht="12.75">
      <c r="A79" t="s">
        <v>0</v>
      </c>
      <c r="B79" t="s">
        <v>289</v>
      </c>
      <c r="C79" t="s">
        <v>2</v>
      </c>
      <c r="D79" s="2">
        <v>45112</v>
      </c>
      <c r="E79" s="2">
        <v>45112</v>
      </c>
      <c r="F79" t="s">
        <v>290</v>
      </c>
      <c r="G79" t="s">
        <v>291</v>
      </c>
      <c r="H79" t="s">
        <v>296</v>
      </c>
      <c r="I79" t="s">
        <v>297</v>
      </c>
      <c r="J79" t="s">
        <v>298</v>
      </c>
      <c r="K79" t="s">
        <v>32</v>
      </c>
      <c r="L79" t="s">
        <v>33</v>
      </c>
      <c r="M79" t="s">
        <v>299</v>
      </c>
      <c r="N79" t="s">
        <v>300</v>
      </c>
      <c r="O79" t="s">
        <v>301</v>
      </c>
      <c r="P79" s="3">
        <v>0</v>
      </c>
      <c r="Q79" s="3">
        <v>82.5</v>
      </c>
      <c r="R79" t="s">
        <v>13</v>
      </c>
      <c r="S79" t="s">
        <v>13</v>
      </c>
      <c r="T79">
        <f>_xlfn.IFERROR(VLOOKUP(M79,'[2]Sheet2'!$A:$C,3,FALSE),"See APSCN Handbook")</f>
        <v>6531</v>
      </c>
      <c r="U79">
        <f>_xlfn.IFERROR(VLOOKUP(M79,'[2]Sheet2'!$A:$D,4,FALSE),"See APSCN Handbook")</f>
        <v>45141</v>
      </c>
    </row>
    <row r="80" spans="1:21" ht="12.75">
      <c r="A80" t="s">
        <v>0</v>
      </c>
      <c r="B80" t="s">
        <v>302</v>
      </c>
      <c r="C80" t="s">
        <v>2</v>
      </c>
      <c r="D80" s="2">
        <v>45112</v>
      </c>
      <c r="E80" s="2">
        <v>45112</v>
      </c>
      <c r="F80" t="s">
        <v>303</v>
      </c>
      <c r="G80" t="s">
        <v>291</v>
      </c>
      <c r="H80" t="s">
        <v>304</v>
      </c>
      <c r="I80" t="s">
        <v>55</v>
      </c>
      <c r="J80" t="s">
        <v>56</v>
      </c>
      <c r="K80" t="s">
        <v>57</v>
      </c>
      <c r="L80" t="s">
        <v>58</v>
      </c>
      <c r="M80" t="s">
        <v>59</v>
      </c>
      <c r="N80" t="s">
        <v>305</v>
      </c>
      <c r="O80" t="s">
        <v>61</v>
      </c>
      <c r="P80" s="3">
        <v>10689.77</v>
      </c>
      <c r="Q80" s="3">
        <v>1066.96</v>
      </c>
      <c r="R80" t="s">
        <v>62</v>
      </c>
      <c r="S80" t="s">
        <v>62</v>
      </c>
      <c r="T80">
        <f>_xlfn.IFERROR(VLOOKUP(M80,'[2]Sheet2'!$A:$C,3,FALSE),"See APSCN Handbook")</f>
        <v>8057</v>
      </c>
      <c r="U80">
        <f>_xlfn.IFERROR(VLOOKUP(M80,'[2]Sheet2'!$A:$D,4,FALSE),"See APSCN Handbook")</f>
        <v>45557</v>
      </c>
    </row>
    <row r="81" spans="1:21" ht="12.75">
      <c r="A81" t="s">
        <v>0</v>
      </c>
      <c r="B81" t="s">
        <v>302</v>
      </c>
      <c r="C81" t="s">
        <v>2</v>
      </c>
      <c r="D81" s="2">
        <v>45112</v>
      </c>
      <c r="E81" s="2">
        <v>45112</v>
      </c>
      <c r="F81" t="s">
        <v>303</v>
      </c>
      <c r="G81" t="s">
        <v>291</v>
      </c>
      <c r="H81" t="s">
        <v>306</v>
      </c>
      <c r="I81" t="s">
        <v>55</v>
      </c>
      <c r="J81" t="s">
        <v>56</v>
      </c>
      <c r="K81" t="s">
        <v>57</v>
      </c>
      <c r="L81" t="s">
        <v>58</v>
      </c>
      <c r="M81" t="s">
        <v>59</v>
      </c>
      <c r="N81" t="s">
        <v>307</v>
      </c>
      <c r="O81" t="s">
        <v>61</v>
      </c>
      <c r="P81" s="3">
        <v>0</v>
      </c>
      <c r="Q81" s="3">
        <v>9141.61</v>
      </c>
      <c r="R81" t="s">
        <v>62</v>
      </c>
      <c r="S81" t="s">
        <v>62</v>
      </c>
      <c r="T81">
        <f>_xlfn.IFERROR(VLOOKUP(M81,'[2]Sheet2'!$A:$C,3,FALSE),"See APSCN Handbook")</f>
        <v>8057</v>
      </c>
      <c r="U81">
        <f>_xlfn.IFERROR(VLOOKUP(M81,'[2]Sheet2'!$A:$D,4,FALSE),"See APSCN Handbook")</f>
        <v>45557</v>
      </c>
    </row>
    <row r="82" spans="1:21" ht="12.75">
      <c r="A82" t="s">
        <v>0</v>
      </c>
      <c r="B82" t="s">
        <v>302</v>
      </c>
      <c r="C82" t="s">
        <v>2</v>
      </c>
      <c r="D82" s="2">
        <v>45112</v>
      </c>
      <c r="E82" s="2">
        <v>45112</v>
      </c>
      <c r="F82" t="s">
        <v>303</v>
      </c>
      <c r="G82" t="s">
        <v>291</v>
      </c>
      <c r="H82" t="s">
        <v>308</v>
      </c>
      <c r="I82" t="s">
        <v>55</v>
      </c>
      <c r="J82" t="s">
        <v>56</v>
      </c>
      <c r="K82" t="s">
        <v>57</v>
      </c>
      <c r="L82" t="s">
        <v>58</v>
      </c>
      <c r="M82" t="s">
        <v>124</v>
      </c>
      <c r="N82" t="s">
        <v>309</v>
      </c>
      <c r="O82" t="s">
        <v>126</v>
      </c>
      <c r="P82" s="3">
        <v>0</v>
      </c>
      <c r="Q82" s="3">
        <v>481.2</v>
      </c>
      <c r="R82" t="s">
        <v>127</v>
      </c>
      <c r="S82" t="s">
        <v>127</v>
      </c>
      <c r="T82" t="str">
        <f>_xlfn.IFERROR(VLOOKUP(M82,'[2]Sheet2'!$A:$C,3,FALSE),"See APSCN Handbook")</f>
        <v>See APSCN Handbook</v>
      </c>
      <c r="U82" t="str">
        <f>_xlfn.IFERROR(VLOOKUP(M82,'[2]Sheet2'!$A:$D,4,FALSE),"See APSCN Handbook")</f>
        <v>See APSCN Handbook</v>
      </c>
    </row>
    <row r="83" spans="1:21" ht="12.75">
      <c r="A83" t="s">
        <v>0</v>
      </c>
      <c r="B83" t="s">
        <v>310</v>
      </c>
      <c r="C83" t="s">
        <v>2</v>
      </c>
      <c r="D83" s="2">
        <v>45113</v>
      </c>
      <c r="E83" s="2">
        <v>45113</v>
      </c>
      <c r="F83" t="s">
        <v>311</v>
      </c>
      <c r="G83" t="s">
        <v>312</v>
      </c>
      <c r="H83" t="s">
        <v>313</v>
      </c>
      <c r="I83" t="s">
        <v>6</v>
      </c>
      <c r="J83" t="s">
        <v>7</v>
      </c>
      <c r="K83" t="s">
        <v>8</v>
      </c>
      <c r="L83" t="s">
        <v>9</v>
      </c>
      <c r="M83" t="s">
        <v>314</v>
      </c>
      <c r="N83" t="s">
        <v>315</v>
      </c>
      <c r="O83" t="s">
        <v>316</v>
      </c>
      <c r="P83" s="3">
        <v>7000</v>
      </c>
      <c r="Q83" s="3">
        <v>7000</v>
      </c>
      <c r="R83" t="s">
        <v>13</v>
      </c>
      <c r="S83" t="s">
        <v>13</v>
      </c>
      <c r="T83">
        <f>_xlfn.IFERROR(VLOOKUP(M83,'[2]Sheet2'!$A:$C,3,FALSE),"See APSCN Handbook")</f>
        <v>6769</v>
      </c>
      <c r="U83">
        <f>_xlfn.IFERROR(VLOOKUP(M83,'[2]Sheet2'!$A:$D,4,FALSE),"See APSCN Handbook")</f>
        <v>45969</v>
      </c>
    </row>
    <row r="84" spans="1:21" ht="12.75">
      <c r="A84" t="s">
        <v>0</v>
      </c>
      <c r="B84" t="s">
        <v>317</v>
      </c>
      <c r="C84" t="s">
        <v>2</v>
      </c>
      <c r="D84" s="2">
        <v>45113</v>
      </c>
      <c r="E84" s="2">
        <v>45113</v>
      </c>
      <c r="F84" t="s">
        <v>318</v>
      </c>
      <c r="G84" t="s">
        <v>319</v>
      </c>
      <c r="H84" t="s">
        <v>320</v>
      </c>
      <c r="I84" t="s">
        <v>6</v>
      </c>
      <c r="J84" t="s">
        <v>7</v>
      </c>
      <c r="K84" t="s">
        <v>8</v>
      </c>
      <c r="L84" t="s">
        <v>9</v>
      </c>
      <c r="M84" t="s">
        <v>314</v>
      </c>
      <c r="N84" t="s">
        <v>321</v>
      </c>
      <c r="O84" t="s">
        <v>316</v>
      </c>
      <c r="P84" s="3">
        <v>10000</v>
      </c>
      <c r="Q84" s="3">
        <v>10000</v>
      </c>
      <c r="R84" t="s">
        <v>13</v>
      </c>
      <c r="S84" t="s">
        <v>13</v>
      </c>
      <c r="T84">
        <f>_xlfn.IFERROR(VLOOKUP(M84,'[2]Sheet2'!$A:$C,3,FALSE),"See APSCN Handbook")</f>
        <v>6769</v>
      </c>
      <c r="U84">
        <f>_xlfn.IFERROR(VLOOKUP(M84,'[2]Sheet2'!$A:$D,4,FALSE),"See APSCN Handbook")</f>
        <v>45969</v>
      </c>
    </row>
    <row r="85" spans="1:21" ht="12.75">
      <c r="A85" t="s">
        <v>0</v>
      </c>
      <c r="B85" t="s">
        <v>322</v>
      </c>
      <c r="C85" t="s">
        <v>2</v>
      </c>
      <c r="D85" s="2">
        <v>45113</v>
      </c>
      <c r="E85" s="2">
        <v>45113</v>
      </c>
      <c r="F85" t="s">
        <v>323</v>
      </c>
      <c r="G85" t="s">
        <v>319</v>
      </c>
      <c r="H85" t="s">
        <v>324</v>
      </c>
      <c r="I85" t="s">
        <v>6</v>
      </c>
      <c r="J85" t="s">
        <v>7</v>
      </c>
      <c r="K85" t="s">
        <v>8</v>
      </c>
      <c r="L85" t="s">
        <v>9</v>
      </c>
      <c r="M85" t="s">
        <v>314</v>
      </c>
      <c r="N85" t="s">
        <v>325</v>
      </c>
      <c r="O85" t="s">
        <v>316</v>
      </c>
      <c r="P85" s="3">
        <v>10000</v>
      </c>
      <c r="Q85" s="3">
        <v>10000</v>
      </c>
      <c r="R85" t="s">
        <v>13</v>
      </c>
      <c r="S85" t="s">
        <v>13</v>
      </c>
      <c r="T85">
        <f>_xlfn.IFERROR(VLOOKUP(M85,'[2]Sheet2'!$A:$C,3,FALSE),"See APSCN Handbook")</f>
        <v>6769</v>
      </c>
      <c r="U85">
        <f>_xlfn.IFERROR(VLOOKUP(M85,'[2]Sheet2'!$A:$D,4,FALSE),"See APSCN Handbook")</f>
        <v>45969</v>
      </c>
    </row>
    <row r="86" spans="1:21" ht="12.75">
      <c r="A86" t="s">
        <v>0</v>
      </c>
      <c r="B86" t="s">
        <v>326</v>
      </c>
      <c r="C86" t="s">
        <v>2</v>
      </c>
      <c r="D86" s="2">
        <v>45113</v>
      </c>
      <c r="E86" s="2">
        <v>45113</v>
      </c>
      <c r="F86" t="s">
        <v>327</v>
      </c>
      <c r="G86" t="s">
        <v>328</v>
      </c>
      <c r="H86" t="s">
        <v>329</v>
      </c>
      <c r="I86" t="s">
        <v>330</v>
      </c>
      <c r="J86" t="s">
        <v>331</v>
      </c>
      <c r="K86" t="s">
        <v>332</v>
      </c>
      <c r="L86" t="s">
        <v>333</v>
      </c>
      <c r="M86" t="s">
        <v>334</v>
      </c>
      <c r="N86" t="s">
        <v>335</v>
      </c>
      <c r="O86" t="s">
        <v>336</v>
      </c>
      <c r="P86" s="3">
        <v>119483.01</v>
      </c>
      <c r="Q86" s="3">
        <v>119483.01</v>
      </c>
      <c r="R86" t="s">
        <v>337</v>
      </c>
      <c r="T86" t="str">
        <f>_xlfn.IFERROR(VLOOKUP(M86,'[2]Sheet2'!$A:$C,3,FALSE),"See APSCN Handbook")</f>
        <v>See APSCN Handbook</v>
      </c>
      <c r="U86" t="str">
        <f>_xlfn.IFERROR(VLOOKUP(M86,'[2]Sheet2'!$A:$D,4,FALSE),"See APSCN Handbook")</f>
        <v>See APSCN Handbook</v>
      </c>
    </row>
    <row r="87" spans="1:21" ht="12.75">
      <c r="A87" t="s">
        <v>0</v>
      </c>
      <c r="B87" t="s">
        <v>339</v>
      </c>
      <c r="C87" t="s">
        <v>2</v>
      </c>
      <c r="D87" s="2">
        <v>45113</v>
      </c>
      <c r="E87" s="2">
        <v>45113</v>
      </c>
      <c r="F87" t="s">
        <v>102</v>
      </c>
      <c r="G87" t="s">
        <v>103</v>
      </c>
      <c r="H87" t="s">
        <v>340</v>
      </c>
      <c r="I87" t="s">
        <v>6</v>
      </c>
      <c r="J87" t="s">
        <v>7</v>
      </c>
      <c r="K87" t="s">
        <v>8</v>
      </c>
      <c r="L87" t="s">
        <v>9</v>
      </c>
      <c r="M87" t="s">
        <v>314</v>
      </c>
      <c r="N87" t="s">
        <v>341</v>
      </c>
      <c r="O87" t="s">
        <v>316</v>
      </c>
      <c r="P87" s="3">
        <v>4000</v>
      </c>
      <c r="Q87" s="3">
        <v>4000</v>
      </c>
      <c r="R87" t="s">
        <v>13</v>
      </c>
      <c r="S87" t="s">
        <v>13</v>
      </c>
      <c r="T87">
        <f>_xlfn.IFERROR(VLOOKUP(M87,'[2]Sheet2'!$A:$C,3,FALSE),"See APSCN Handbook")</f>
        <v>6769</v>
      </c>
      <c r="U87">
        <f>_xlfn.IFERROR(VLOOKUP(M87,'[2]Sheet2'!$A:$D,4,FALSE),"See APSCN Handbook")</f>
        <v>45969</v>
      </c>
    </row>
    <row r="88" spans="1:21" ht="12.75">
      <c r="A88" t="s">
        <v>0</v>
      </c>
      <c r="B88" t="s">
        <v>342</v>
      </c>
      <c r="C88" t="s">
        <v>2</v>
      </c>
      <c r="D88" s="2">
        <v>45113</v>
      </c>
      <c r="E88" s="2">
        <v>45113</v>
      </c>
      <c r="F88" t="s">
        <v>129</v>
      </c>
      <c r="G88" t="s">
        <v>130</v>
      </c>
      <c r="H88" t="s">
        <v>343</v>
      </c>
      <c r="I88" t="s">
        <v>6</v>
      </c>
      <c r="J88" t="s">
        <v>7</v>
      </c>
      <c r="K88" t="s">
        <v>8</v>
      </c>
      <c r="L88" t="s">
        <v>9</v>
      </c>
      <c r="M88" t="s">
        <v>314</v>
      </c>
      <c r="N88" t="s">
        <v>344</v>
      </c>
      <c r="O88" t="s">
        <v>316</v>
      </c>
      <c r="P88" s="3">
        <v>3000</v>
      </c>
      <c r="Q88" s="3">
        <v>3000</v>
      </c>
      <c r="R88" t="s">
        <v>13</v>
      </c>
      <c r="S88" t="s">
        <v>13</v>
      </c>
      <c r="T88">
        <f>_xlfn.IFERROR(VLOOKUP(M88,'[2]Sheet2'!$A:$C,3,FALSE),"See APSCN Handbook")</f>
        <v>6769</v>
      </c>
      <c r="U88">
        <f>_xlfn.IFERROR(VLOOKUP(M88,'[2]Sheet2'!$A:$D,4,FALSE),"See APSCN Handbook")</f>
        <v>45969</v>
      </c>
    </row>
    <row r="89" spans="1:21" ht="12.75">
      <c r="A89" t="s">
        <v>0</v>
      </c>
      <c r="B89" t="s">
        <v>345</v>
      </c>
      <c r="C89" t="s">
        <v>2</v>
      </c>
      <c r="D89" s="2">
        <v>45113</v>
      </c>
      <c r="E89" s="2">
        <v>45113</v>
      </c>
      <c r="F89" t="s">
        <v>346</v>
      </c>
      <c r="G89" t="s">
        <v>347</v>
      </c>
      <c r="H89" t="s">
        <v>348</v>
      </c>
      <c r="I89" t="s">
        <v>6</v>
      </c>
      <c r="J89" t="s">
        <v>7</v>
      </c>
      <c r="K89" t="s">
        <v>8</v>
      </c>
      <c r="L89" t="s">
        <v>9</v>
      </c>
      <c r="M89" t="s">
        <v>15</v>
      </c>
      <c r="N89" t="s">
        <v>349</v>
      </c>
      <c r="O89" t="s">
        <v>17</v>
      </c>
      <c r="P89" s="3">
        <v>576</v>
      </c>
      <c r="Q89" s="3">
        <v>576</v>
      </c>
      <c r="R89" t="s">
        <v>13</v>
      </c>
      <c r="S89" t="s">
        <v>13</v>
      </c>
      <c r="T89">
        <f>_xlfn.IFERROR(VLOOKUP(M89,'[2]Sheet2'!$A:$C,3,FALSE),"See APSCN Handbook")</f>
        <v>6562</v>
      </c>
      <c r="U89">
        <f>_xlfn.IFERROR(VLOOKUP(M89,'[2]Sheet2'!$A:$D,4,FALSE),"See APSCN Handbook")</f>
        <v>45172</v>
      </c>
    </row>
    <row r="90" spans="1:21" ht="12.75">
      <c r="A90" t="s">
        <v>0</v>
      </c>
      <c r="B90" t="s">
        <v>350</v>
      </c>
      <c r="C90" t="s">
        <v>2</v>
      </c>
      <c r="D90" s="2">
        <v>45113</v>
      </c>
      <c r="E90" s="2">
        <v>45113</v>
      </c>
      <c r="F90" t="s">
        <v>351</v>
      </c>
      <c r="G90" t="s">
        <v>352</v>
      </c>
      <c r="H90" t="s">
        <v>353</v>
      </c>
      <c r="I90" t="s">
        <v>6</v>
      </c>
      <c r="J90" t="s">
        <v>7</v>
      </c>
      <c r="K90" t="s">
        <v>8</v>
      </c>
      <c r="L90" t="s">
        <v>9</v>
      </c>
      <c r="M90" t="s">
        <v>314</v>
      </c>
      <c r="N90" t="s">
        <v>354</v>
      </c>
      <c r="O90" t="s">
        <v>316</v>
      </c>
      <c r="P90" s="3">
        <v>5000</v>
      </c>
      <c r="Q90" s="3">
        <v>5000</v>
      </c>
      <c r="R90" t="s">
        <v>13</v>
      </c>
      <c r="S90" t="s">
        <v>13</v>
      </c>
      <c r="T90">
        <f>_xlfn.IFERROR(VLOOKUP(M90,'[2]Sheet2'!$A:$C,3,FALSE),"See APSCN Handbook")</f>
        <v>6769</v>
      </c>
      <c r="U90">
        <f>_xlfn.IFERROR(VLOOKUP(M90,'[2]Sheet2'!$A:$D,4,FALSE),"See APSCN Handbook")</f>
        <v>45969</v>
      </c>
    </row>
    <row r="91" spans="1:21" ht="12.75">
      <c r="A91" t="s">
        <v>0</v>
      </c>
      <c r="B91" t="s">
        <v>355</v>
      </c>
      <c r="C91" t="s">
        <v>2</v>
      </c>
      <c r="D91" s="2">
        <v>45113</v>
      </c>
      <c r="E91" s="2">
        <v>45113</v>
      </c>
      <c r="F91" t="s">
        <v>356</v>
      </c>
      <c r="G91" t="s">
        <v>357</v>
      </c>
      <c r="H91" t="s">
        <v>358</v>
      </c>
      <c r="I91" t="s">
        <v>6</v>
      </c>
      <c r="J91" t="s">
        <v>7</v>
      </c>
      <c r="K91" t="s">
        <v>8</v>
      </c>
      <c r="L91" t="s">
        <v>9</v>
      </c>
      <c r="M91" t="s">
        <v>314</v>
      </c>
      <c r="N91" t="s">
        <v>359</v>
      </c>
      <c r="O91" t="s">
        <v>316</v>
      </c>
      <c r="P91" s="3">
        <v>4000</v>
      </c>
      <c r="Q91" s="3">
        <v>4000</v>
      </c>
      <c r="R91" t="s">
        <v>13</v>
      </c>
      <c r="S91" t="s">
        <v>13</v>
      </c>
      <c r="T91">
        <f>_xlfn.IFERROR(VLOOKUP(M91,'[2]Sheet2'!$A:$C,3,FALSE),"See APSCN Handbook")</f>
        <v>6769</v>
      </c>
      <c r="U91">
        <f>_xlfn.IFERROR(VLOOKUP(M91,'[2]Sheet2'!$A:$D,4,FALSE),"See APSCN Handbook")</f>
        <v>45969</v>
      </c>
    </row>
    <row r="92" spans="1:21" ht="12.75">
      <c r="A92" t="s">
        <v>0</v>
      </c>
      <c r="B92" t="s">
        <v>360</v>
      </c>
      <c r="C92" t="s">
        <v>2</v>
      </c>
      <c r="D92" s="2">
        <v>45113</v>
      </c>
      <c r="E92" s="2">
        <v>45113</v>
      </c>
      <c r="F92" t="s">
        <v>361</v>
      </c>
      <c r="G92" t="s">
        <v>362</v>
      </c>
      <c r="H92" t="s">
        <v>363</v>
      </c>
      <c r="I92" t="s">
        <v>30</v>
      </c>
      <c r="J92" t="s">
        <v>31</v>
      </c>
      <c r="K92" t="s">
        <v>32</v>
      </c>
      <c r="L92" t="s">
        <v>33</v>
      </c>
      <c r="M92" t="s">
        <v>34</v>
      </c>
      <c r="N92" t="s">
        <v>364</v>
      </c>
      <c r="O92" t="s">
        <v>36</v>
      </c>
      <c r="P92" s="3">
        <v>34836.8</v>
      </c>
      <c r="Q92" s="3">
        <v>2160</v>
      </c>
      <c r="R92" t="s">
        <v>13</v>
      </c>
      <c r="S92" t="s">
        <v>13</v>
      </c>
      <c r="T92">
        <f>_xlfn.IFERROR(VLOOKUP(M92,'[2]Sheet2'!$A:$C,3,FALSE),"See APSCN Handbook")</f>
        <v>6769</v>
      </c>
      <c r="U92">
        <f>_xlfn.IFERROR(VLOOKUP(M92,'[2]Sheet2'!$A:$D,4,FALSE),"See APSCN Handbook")</f>
        <v>45969</v>
      </c>
    </row>
    <row r="93" spans="1:21" ht="12.75">
      <c r="A93" t="s">
        <v>0</v>
      </c>
      <c r="B93" t="s">
        <v>360</v>
      </c>
      <c r="C93" t="s">
        <v>2</v>
      </c>
      <c r="D93" s="2">
        <v>45113</v>
      </c>
      <c r="E93" s="2">
        <v>45113</v>
      </c>
      <c r="F93" t="s">
        <v>361</v>
      </c>
      <c r="G93" t="s">
        <v>362</v>
      </c>
      <c r="H93" t="s">
        <v>365</v>
      </c>
      <c r="I93" t="s">
        <v>6</v>
      </c>
      <c r="J93" t="s">
        <v>7</v>
      </c>
      <c r="K93" t="s">
        <v>8</v>
      </c>
      <c r="L93" t="s">
        <v>9</v>
      </c>
      <c r="M93" t="s">
        <v>10</v>
      </c>
      <c r="N93" t="s">
        <v>366</v>
      </c>
      <c r="O93" t="s">
        <v>12</v>
      </c>
      <c r="P93" s="3">
        <v>0</v>
      </c>
      <c r="Q93" s="3">
        <v>1182.4</v>
      </c>
      <c r="R93" t="s">
        <v>13</v>
      </c>
      <c r="S93" t="s">
        <v>13</v>
      </c>
      <c r="T93">
        <f>_xlfn.IFERROR(VLOOKUP(M93,'[2]Sheet2'!$A:$C,3,FALSE),"See APSCN Handbook")</f>
        <v>6562</v>
      </c>
      <c r="U93">
        <f>_xlfn.IFERROR(VLOOKUP(M93,'[2]Sheet2'!$A:$D,4,FALSE),"See APSCN Handbook")</f>
        <v>45172</v>
      </c>
    </row>
    <row r="94" spans="1:21" ht="12.75">
      <c r="A94" t="s">
        <v>0</v>
      </c>
      <c r="B94" t="s">
        <v>360</v>
      </c>
      <c r="C94" t="s">
        <v>2</v>
      </c>
      <c r="D94" s="2">
        <v>45113</v>
      </c>
      <c r="E94" s="2">
        <v>45113</v>
      </c>
      <c r="F94" t="s">
        <v>361</v>
      </c>
      <c r="G94" t="s">
        <v>362</v>
      </c>
      <c r="H94" t="s">
        <v>367</v>
      </c>
      <c r="I94" t="s">
        <v>6</v>
      </c>
      <c r="J94" t="s">
        <v>7</v>
      </c>
      <c r="K94" t="s">
        <v>8</v>
      </c>
      <c r="L94" t="s">
        <v>9</v>
      </c>
      <c r="M94" t="s">
        <v>15</v>
      </c>
      <c r="N94" t="s">
        <v>368</v>
      </c>
      <c r="O94" t="s">
        <v>17</v>
      </c>
      <c r="P94" s="3">
        <v>0</v>
      </c>
      <c r="Q94" s="3">
        <v>1654.4</v>
      </c>
      <c r="R94" t="s">
        <v>13</v>
      </c>
      <c r="S94" t="s">
        <v>13</v>
      </c>
      <c r="T94">
        <f>_xlfn.IFERROR(VLOOKUP(M94,'[2]Sheet2'!$A:$C,3,FALSE),"See APSCN Handbook")</f>
        <v>6562</v>
      </c>
      <c r="U94">
        <f>_xlfn.IFERROR(VLOOKUP(M94,'[2]Sheet2'!$A:$D,4,FALSE),"See APSCN Handbook")</f>
        <v>45172</v>
      </c>
    </row>
    <row r="95" spans="1:21" ht="12.75">
      <c r="A95" t="s">
        <v>0</v>
      </c>
      <c r="B95" t="s">
        <v>360</v>
      </c>
      <c r="C95" t="s">
        <v>2</v>
      </c>
      <c r="D95" s="2">
        <v>45113</v>
      </c>
      <c r="E95" s="2">
        <v>45113</v>
      </c>
      <c r="F95" t="s">
        <v>361</v>
      </c>
      <c r="G95" t="s">
        <v>362</v>
      </c>
      <c r="H95" t="s">
        <v>369</v>
      </c>
      <c r="I95" t="s">
        <v>42</v>
      </c>
      <c r="J95" t="s">
        <v>43</v>
      </c>
      <c r="K95" t="s">
        <v>32</v>
      </c>
      <c r="L95" t="s">
        <v>33</v>
      </c>
      <c r="M95" t="s">
        <v>44</v>
      </c>
      <c r="N95" t="s">
        <v>370</v>
      </c>
      <c r="O95" t="s">
        <v>46</v>
      </c>
      <c r="P95" s="3">
        <v>0</v>
      </c>
      <c r="Q95" s="3">
        <v>3760</v>
      </c>
      <c r="R95" t="s">
        <v>13</v>
      </c>
      <c r="S95" t="s">
        <v>13</v>
      </c>
      <c r="T95" t="str">
        <f>_xlfn.IFERROR(VLOOKUP(M95,'[2]Sheet2'!$A:$C,3,FALSE),"See APSCN Handbook")</f>
        <v>See APSCN Handbook</v>
      </c>
      <c r="U95" t="str">
        <f>_xlfn.IFERROR(VLOOKUP(M95,'[2]Sheet2'!$A:$D,4,FALSE),"See APSCN Handbook")</f>
        <v>See APSCN Handbook</v>
      </c>
    </row>
    <row r="96" spans="1:21" ht="12.75">
      <c r="A96" t="s">
        <v>0</v>
      </c>
      <c r="B96" t="s">
        <v>360</v>
      </c>
      <c r="C96" t="s">
        <v>2</v>
      </c>
      <c r="D96" s="2">
        <v>45113</v>
      </c>
      <c r="E96" s="2">
        <v>45113</v>
      </c>
      <c r="F96" t="s">
        <v>361</v>
      </c>
      <c r="G96" t="s">
        <v>362</v>
      </c>
      <c r="H96" t="s">
        <v>371</v>
      </c>
      <c r="I96" t="s">
        <v>48</v>
      </c>
      <c r="J96" t="s">
        <v>49</v>
      </c>
      <c r="K96" t="s">
        <v>8</v>
      </c>
      <c r="L96" t="s">
        <v>9</v>
      </c>
      <c r="M96" t="s">
        <v>50</v>
      </c>
      <c r="N96" t="s">
        <v>372</v>
      </c>
      <c r="O96" t="s">
        <v>17</v>
      </c>
      <c r="P96" s="3">
        <v>0</v>
      </c>
      <c r="Q96" s="3">
        <v>26080</v>
      </c>
      <c r="R96" t="s">
        <v>13</v>
      </c>
      <c r="S96" t="s">
        <v>13</v>
      </c>
      <c r="T96" t="str">
        <f>_xlfn.IFERROR(VLOOKUP(M96,'[2]Sheet2'!$A:$C,3,FALSE),"See APSCN Handbook")</f>
        <v>See APSCN Handbook</v>
      </c>
      <c r="U96" t="str">
        <f>_xlfn.IFERROR(VLOOKUP(M96,'[2]Sheet2'!$A:$D,4,FALSE),"See APSCN Handbook")</f>
        <v>See APSCN Handbook</v>
      </c>
    </row>
    <row r="97" spans="1:21" ht="12.75">
      <c r="A97" t="s">
        <v>0</v>
      </c>
      <c r="B97" t="s">
        <v>373</v>
      </c>
      <c r="C97" t="s">
        <v>2</v>
      </c>
      <c r="D97" s="2">
        <v>45113</v>
      </c>
      <c r="E97" s="2">
        <v>45113</v>
      </c>
      <c r="F97" t="s">
        <v>374</v>
      </c>
      <c r="G97" t="s">
        <v>375</v>
      </c>
      <c r="H97" t="s">
        <v>376</v>
      </c>
      <c r="I97" t="s">
        <v>6</v>
      </c>
      <c r="J97" t="s">
        <v>7</v>
      </c>
      <c r="K97" t="s">
        <v>8</v>
      </c>
      <c r="L97" t="s">
        <v>9</v>
      </c>
      <c r="M97" t="s">
        <v>314</v>
      </c>
      <c r="N97" t="s">
        <v>377</v>
      </c>
      <c r="O97" t="s">
        <v>316</v>
      </c>
      <c r="P97" s="3">
        <v>3000</v>
      </c>
      <c r="Q97" s="3">
        <v>3000</v>
      </c>
      <c r="R97" t="s">
        <v>13</v>
      </c>
      <c r="S97" t="s">
        <v>13</v>
      </c>
      <c r="T97">
        <f>_xlfn.IFERROR(VLOOKUP(M97,'[2]Sheet2'!$A:$C,3,FALSE),"See APSCN Handbook")</f>
        <v>6769</v>
      </c>
      <c r="U97">
        <f>_xlfn.IFERROR(VLOOKUP(M97,'[2]Sheet2'!$A:$D,4,FALSE),"See APSCN Handbook")</f>
        <v>45969</v>
      </c>
    </row>
    <row r="98" spans="1:21" ht="12.75">
      <c r="A98" t="s">
        <v>0</v>
      </c>
      <c r="B98" t="s">
        <v>378</v>
      </c>
      <c r="C98" t="s">
        <v>2</v>
      </c>
      <c r="D98" s="2">
        <v>45113</v>
      </c>
      <c r="E98" s="2">
        <v>45113</v>
      </c>
      <c r="F98" t="s">
        <v>244</v>
      </c>
      <c r="G98" t="s">
        <v>245</v>
      </c>
      <c r="H98" t="s">
        <v>379</v>
      </c>
      <c r="I98" t="s">
        <v>6</v>
      </c>
      <c r="J98" t="s">
        <v>7</v>
      </c>
      <c r="K98" t="s">
        <v>8</v>
      </c>
      <c r="L98" t="s">
        <v>9</v>
      </c>
      <c r="M98" t="s">
        <v>15</v>
      </c>
      <c r="N98" t="s">
        <v>380</v>
      </c>
      <c r="O98" t="s">
        <v>17</v>
      </c>
      <c r="P98" s="3">
        <v>1376</v>
      </c>
      <c r="Q98" s="3">
        <v>172</v>
      </c>
      <c r="R98" t="s">
        <v>13</v>
      </c>
      <c r="S98" t="s">
        <v>13</v>
      </c>
      <c r="T98">
        <f>_xlfn.IFERROR(VLOOKUP(M98,'[2]Sheet2'!$A:$C,3,FALSE),"See APSCN Handbook")</f>
        <v>6562</v>
      </c>
      <c r="U98">
        <f>_xlfn.IFERROR(VLOOKUP(M98,'[2]Sheet2'!$A:$D,4,FALSE),"See APSCN Handbook")</f>
        <v>45172</v>
      </c>
    </row>
    <row r="99" spans="1:21" ht="12.75">
      <c r="A99" t="s">
        <v>0</v>
      </c>
      <c r="B99" t="s">
        <v>378</v>
      </c>
      <c r="C99" t="s">
        <v>2</v>
      </c>
      <c r="D99" s="2">
        <v>45113</v>
      </c>
      <c r="E99" s="2">
        <v>45113</v>
      </c>
      <c r="F99" t="s">
        <v>244</v>
      </c>
      <c r="G99" t="s">
        <v>245</v>
      </c>
      <c r="H99" t="s">
        <v>381</v>
      </c>
      <c r="I99" t="s">
        <v>48</v>
      </c>
      <c r="J99" t="s">
        <v>49</v>
      </c>
      <c r="K99" t="s">
        <v>8</v>
      </c>
      <c r="L99" t="s">
        <v>9</v>
      </c>
      <c r="M99" t="s">
        <v>50</v>
      </c>
      <c r="N99" t="s">
        <v>382</v>
      </c>
      <c r="O99" t="s">
        <v>17</v>
      </c>
      <c r="P99" s="3">
        <v>0</v>
      </c>
      <c r="Q99" s="3">
        <v>1204</v>
      </c>
      <c r="R99" t="s">
        <v>13</v>
      </c>
      <c r="S99" t="s">
        <v>13</v>
      </c>
      <c r="T99" t="str">
        <f>_xlfn.IFERROR(VLOOKUP(M99,'[2]Sheet2'!$A:$C,3,FALSE),"See APSCN Handbook")</f>
        <v>See APSCN Handbook</v>
      </c>
      <c r="U99" t="str">
        <f>_xlfn.IFERROR(VLOOKUP(M99,'[2]Sheet2'!$A:$D,4,FALSE),"See APSCN Handbook")</f>
        <v>See APSCN Handbook</v>
      </c>
    </row>
    <row r="100" spans="1:21" ht="12.75">
      <c r="A100" t="s">
        <v>0</v>
      </c>
      <c r="B100" t="s">
        <v>383</v>
      </c>
      <c r="C100" t="s">
        <v>2</v>
      </c>
      <c r="D100" s="2">
        <v>45113</v>
      </c>
      <c r="E100" s="2">
        <v>45113</v>
      </c>
      <c r="F100" t="s">
        <v>237</v>
      </c>
      <c r="G100" t="s">
        <v>238</v>
      </c>
      <c r="H100" t="s">
        <v>384</v>
      </c>
      <c r="I100" t="s">
        <v>6</v>
      </c>
      <c r="J100" t="s">
        <v>7</v>
      </c>
      <c r="K100" t="s">
        <v>8</v>
      </c>
      <c r="L100" t="s">
        <v>9</v>
      </c>
      <c r="M100" t="s">
        <v>314</v>
      </c>
      <c r="N100" t="s">
        <v>385</v>
      </c>
      <c r="O100" t="s">
        <v>316</v>
      </c>
      <c r="P100" s="3">
        <v>3000</v>
      </c>
      <c r="Q100" s="3">
        <v>3000</v>
      </c>
      <c r="R100" t="s">
        <v>13</v>
      </c>
      <c r="S100" t="s">
        <v>13</v>
      </c>
      <c r="T100">
        <f>_xlfn.IFERROR(VLOOKUP(M100,'[2]Sheet2'!$A:$C,3,FALSE),"See APSCN Handbook")</f>
        <v>6769</v>
      </c>
      <c r="U100">
        <f>_xlfn.IFERROR(VLOOKUP(M100,'[2]Sheet2'!$A:$D,4,FALSE),"See APSCN Handbook")</f>
        <v>45969</v>
      </c>
    </row>
    <row r="101" spans="1:21" ht="12.75">
      <c r="A101" t="s">
        <v>0</v>
      </c>
      <c r="B101" t="s">
        <v>1</v>
      </c>
      <c r="C101" t="s">
        <v>2</v>
      </c>
      <c r="D101" s="2">
        <v>45116</v>
      </c>
      <c r="E101" s="2">
        <v>45113</v>
      </c>
      <c r="F101" t="s">
        <v>3</v>
      </c>
      <c r="G101" t="s">
        <v>4</v>
      </c>
      <c r="H101" t="s">
        <v>386</v>
      </c>
      <c r="I101" t="s">
        <v>6</v>
      </c>
      <c r="J101" t="s">
        <v>7</v>
      </c>
      <c r="K101" t="s">
        <v>8</v>
      </c>
      <c r="L101" t="s">
        <v>9</v>
      </c>
      <c r="M101" t="s">
        <v>10</v>
      </c>
      <c r="N101" t="s">
        <v>387</v>
      </c>
      <c r="O101" t="s">
        <v>12</v>
      </c>
      <c r="P101" s="3">
        <v>0</v>
      </c>
      <c r="Q101" s="3">
        <v>156.8</v>
      </c>
      <c r="R101" t="s">
        <v>13</v>
      </c>
      <c r="S101" t="s">
        <v>13</v>
      </c>
      <c r="T101">
        <f>_xlfn.IFERROR(VLOOKUP(M101,'[2]Sheet2'!$A:$C,3,FALSE),"See APSCN Handbook")</f>
        <v>6562</v>
      </c>
      <c r="U101">
        <f>_xlfn.IFERROR(VLOOKUP(M101,'[2]Sheet2'!$A:$D,4,FALSE),"See APSCN Handbook")</f>
        <v>45172</v>
      </c>
    </row>
    <row r="102" spans="1:21" ht="12.75">
      <c r="A102" t="s">
        <v>0</v>
      </c>
      <c r="B102" t="s">
        <v>1</v>
      </c>
      <c r="C102" t="s">
        <v>2</v>
      </c>
      <c r="D102" s="2">
        <v>45116</v>
      </c>
      <c r="E102" s="2">
        <v>45113</v>
      </c>
      <c r="F102" t="s">
        <v>3</v>
      </c>
      <c r="G102" t="s">
        <v>4</v>
      </c>
      <c r="H102" t="s">
        <v>388</v>
      </c>
      <c r="I102" t="s">
        <v>6</v>
      </c>
      <c r="J102" t="s">
        <v>7</v>
      </c>
      <c r="K102" t="s">
        <v>8</v>
      </c>
      <c r="L102" t="s">
        <v>9</v>
      </c>
      <c r="M102" t="s">
        <v>15</v>
      </c>
      <c r="N102" t="s">
        <v>389</v>
      </c>
      <c r="O102" t="s">
        <v>17</v>
      </c>
      <c r="P102" s="3">
        <v>0</v>
      </c>
      <c r="Q102" s="3">
        <v>5444.76</v>
      </c>
      <c r="R102" t="s">
        <v>13</v>
      </c>
      <c r="S102" t="s">
        <v>13</v>
      </c>
      <c r="T102">
        <f>_xlfn.IFERROR(VLOOKUP(M102,'[2]Sheet2'!$A:$C,3,FALSE),"See APSCN Handbook")</f>
        <v>6562</v>
      </c>
      <c r="U102">
        <f>_xlfn.IFERROR(VLOOKUP(M102,'[2]Sheet2'!$A:$D,4,FALSE),"See APSCN Handbook")</f>
        <v>45172</v>
      </c>
    </row>
    <row r="103" spans="1:21" ht="12.75">
      <c r="A103" t="s">
        <v>0</v>
      </c>
      <c r="B103" t="s">
        <v>1</v>
      </c>
      <c r="C103" t="s">
        <v>2</v>
      </c>
      <c r="D103" s="2">
        <v>45116</v>
      </c>
      <c r="E103" s="2">
        <v>45113</v>
      </c>
      <c r="F103" t="s">
        <v>3</v>
      </c>
      <c r="G103" t="s">
        <v>4</v>
      </c>
      <c r="H103" t="s">
        <v>390</v>
      </c>
      <c r="I103" t="s">
        <v>19</v>
      </c>
      <c r="J103" t="s">
        <v>20</v>
      </c>
      <c r="K103" t="s">
        <v>21</v>
      </c>
      <c r="L103" t="s">
        <v>22</v>
      </c>
      <c r="M103" t="s">
        <v>23</v>
      </c>
      <c r="N103" t="s">
        <v>391</v>
      </c>
      <c r="O103" t="s">
        <v>25</v>
      </c>
      <c r="P103" s="3">
        <v>0</v>
      </c>
      <c r="Q103" s="3">
        <v>665</v>
      </c>
      <c r="R103" t="s">
        <v>13</v>
      </c>
      <c r="S103" t="s">
        <v>13</v>
      </c>
      <c r="T103" t="str">
        <f>_xlfn.IFERROR(VLOOKUP(M103,'[2]Sheet2'!$A:$C,3,FALSE),"See APSCN Handbook")</f>
        <v>See APSCN Handbook</v>
      </c>
      <c r="U103" t="str">
        <f>_xlfn.IFERROR(VLOOKUP(M103,'[2]Sheet2'!$A:$D,4,FALSE),"See APSCN Handbook")</f>
        <v>See APSCN Handbook</v>
      </c>
    </row>
    <row r="104" spans="1:21" ht="12.75">
      <c r="A104" t="s">
        <v>0</v>
      </c>
      <c r="B104" t="s">
        <v>73</v>
      </c>
      <c r="C104" t="s">
        <v>2</v>
      </c>
      <c r="D104" s="2">
        <v>45116</v>
      </c>
      <c r="E104" s="2">
        <v>45113</v>
      </c>
      <c r="F104" t="s">
        <v>74</v>
      </c>
      <c r="G104" t="s">
        <v>75</v>
      </c>
      <c r="H104" t="s">
        <v>392</v>
      </c>
      <c r="I104" t="s">
        <v>6</v>
      </c>
      <c r="J104" t="s">
        <v>7</v>
      </c>
      <c r="K104" t="s">
        <v>8</v>
      </c>
      <c r="L104" t="s">
        <v>9</v>
      </c>
      <c r="M104" t="s">
        <v>10</v>
      </c>
      <c r="N104" t="s">
        <v>393</v>
      </c>
      <c r="O104" t="s">
        <v>12</v>
      </c>
      <c r="P104" s="3">
        <v>0</v>
      </c>
      <c r="Q104" s="3">
        <v>1120</v>
      </c>
      <c r="R104" t="s">
        <v>13</v>
      </c>
      <c r="S104" t="s">
        <v>13</v>
      </c>
      <c r="T104">
        <f>_xlfn.IFERROR(VLOOKUP(M104,'[2]Sheet2'!$A:$C,3,FALSE),"See APSCN Handbook")</f>
        <v>6562</v>
      </c>
      <c r="U104">
        <f>_xlfn.IFERROR(VLOOKUP(M104,'[2]Sheet2'!$A:$D,4,FALSE),"See APSCN Handbook")</f>
        <v>45172</v>
      </c>
    </row>
    <row r="105" spans="1:21" ht="12.75">
      <c r="A105" t="s">
        <v>0</v>
      </c>
      <c r="B105" t="s">
        <v>73</v>
      </c>
      <c r="C105" t="s">
        <v>2</v>
      </c>
      <c r="D105" s="2">
        <v>45116</v>
      </c>
      <c r="E105" s="2">
        <v>45113</v>
      </c>
      <c r="F105" t="s">
        <v>74</v>
      </c>
      <c r="G105" t="s">
        <v>75</v>
      </c>
      <c r="H105" t="s">
        <v>394</v>
      </c>
      <c r="I105" t="s">
        <v>6</v>
      </c>
      <c r="J105" t="s">
        <v>7</v>
      </c>
      <c r="K105" t="s">
        <v>8</v>
      </c>
      <c r="L105" t="s">
        <v>9</v>
      </c>
      <c r="M105" t="s">
        <v>15</v>
      </c>
      <c r="N105" t="s">
        <v>395</v>
      </c>
      <c r="O105" t="s">
        <v>17</v>
      </c>
      <c r="P105" s="3">
        <v>0</v>
      </c>
      <c r="Q105" s="3">
        <v>9107</v>
      </c>
      <c r="R105" t="s">
        <v>13</v>
      </c>
      <c r="S105" t="s">
        <v>13</v>
      </c>
      <c r="T105">
        <f>_xlfn.IFERROR(VLOOKUP(M105,'[2]Sheet2'!$A:$C,3,FALSE),"See APSCN Handbook")</f>
        <v>6562</v>
      </c>
      <c r="U105">
        <f>_xlfn.IFERROR(VLOOKUP(M105,'[2]Sheet2'!$A:$D,4,FALSE),"See APSCN Handbook")</f>
        <v>45172</v>
      </c>
    </row>
    <row r="106" spans="1:21" ht="12.75">
      <c r="A106" t="s">
        <v>0</v>
      </c>
      <c r="B106" t="s">
        <v>73</v>
      </c>
      <c r="C106" t="s">
        <v>2</v>
      </c>
      <c r="D106" s="2">
        <v>45116</v>
      </c>
      <c r="E106" s="2">
        <v>45113</v>
      </c>
      <c r="F106" t="s">
        <v>74</v>
      </c>
      <c r="G106" t="s">
        <v>75</v>
      </c>
      <c r="H106" t="s">
        <v>396</v>
      </c>
      <c r="I106" t="s">
        <v>19</v>
      </c>
      <c r="J106" t="s">
        <v>20</v>
      </c>
      <c r="K106" t="s">
        <v>21</v>
      </c>
      <c r="L106" t="s">
        <v>22</v>
      </c>
      <c r="M106" t="s">
        <v>23</v>
      </c>
      <c r="N106" t="s">
        <v>397</v>
      </c>
      <c r="O106" t="s">
        <v>25</v>
      </c>
      <c r="P106" s="3">
        <v>0</v>
      </c>
      <c r="Q106" s="3">
        <v>2610</v>
      </c>
      <c r="R106" t="s">
        <v>13</v>
      </c>
      <c r="S106" t="s">
        <v>13</v>
      </c>
      <c r="T106" t="str">
        <f>_xlfn.IFERROR(VLOOKUP(M106,'[2]Sheet2'!$A:$C,3,FALSE),"See APSCN Handbook")</f>
        <v>See APSCN Handbook</v>
      </c>
      <c r="U106" t="str">
        <f>_xlfn.IFERROR(VLOOKUP(M106,'[2]Sheet2'!$A:$D,4,FALSE),"See APSCN Handbook")</f>
        <v>See APSCN Handbook</v>
      </c>
    </row>
    <row r="107" spans="1:21" ht="12.75">
      <c r="A107" t="s">
        <v>0</v>
      </c>
      <c r="B107" t="s">
        <v>398</v>
      </c>
      <c r="C107" t="s">
        <v>2</v>
      </c>
      <c r="D107" s="2">
        <v>45113</v>
      </c>
      <c r="E107" s="2">
        <v>45113</v>
      </c>
      <c r="F107" t="s">
        <v>399</v>
      </c>
      <c r="G107" t="s">
        <v>400</v>
      </c>
      <c r="H107" t="s">
        <v>401</v>
      </c>
      <c r="I107" t="s">
        <v>6</v>
      </c>
      <c r="J107" t="s">
        <v>7</v>
      </c>
      <c r="K107" t="s">
        <v>8</v>
      </c>
      <c r="L107" t="s">
        <v>9</v>
      </c>
      <c r="M107" t="s">
        <v>314</v>
      </c>
      <c r="N107" t="s">
        <v>402</v>
      </c>
      <c r="O107" t="s">
        <v>316</v>
      </c>
      <c r="P107" s="3">
        <v>4000</v>
      </c>
      <c r="Q107" s="3">
        <v>4000</v>
      </c>
      <c r="R107" t="s">
        <v>13</v>
      </c>
      <c r="S107" t="s">
        <v>13</v>
      </c>
      <c r="T107">
        <f>_xlfn.IFERROR(VLOOKUP(M107,'[2]Sheet2'!$A:$C,3,FALSE),"See APSCN Handbook")</f>
        <v>6769</v>
      </c>
      <c r="U107">
        <f>_xlfn.IFERROR(VLOOKUP(M107,'[2]Sheet2'!$A:$D,4,FALSE),"See APSCN Handbook")</f>
        <v>45969</v>
      </c>
    </row>
    <row r="108" spans="1:21" ht="12.75">
      <c r="A108" t="s">
        <v>0</v>
      </c>
      <c r="B108" t="s">
        <v>403</v>
      </c>
      <c r="C108" t="s">
        <v>2</v>
      </c>
      <c r="D108" s="2">
        <v>45113</v>
      </c>
      <c r="E108" s="2">
        <v>45113</v>
      </c>
      <c r="F108" t="s">
        <v>374</v>
      </c>
      <c r="G108" t="s">
        <v>375</v>
      </c>
      <c r="H108" t="s">
        <v>404</v>
      </c>
      <c r="I108" t="s">
        <v>6</v>
      </c>
      <c r="J108" t="s">
        <v>7</v>
      </c>
      <c r="K108" t="s">
        <v>8</v>
      </c>
      <c r="L108" t="s">
        <v>9</v>
      </c>
      <c r="M108" t="s">
        <v>314</v>
      </c>
      <c r="N108" t="s">
        <v>405</v>
      </c>
      <c r="O108" t="s">
        <v>316</v>
      </c>
      <c r="P108" s="3">
        <v>4000</v>
      </c>
      <c r="Q108" s="3">
        <v>4000</v>
      </c>
      <c r="R108" t="s">
        <v>13</v>
      </c>
      <c r="S108" t="s">
        <v>13</v>
      </c>
      <c r="T108">
        <f>_xlfn.IFERROR(VLOOKUP(M108,'[2]Sheet2'!$A:$C,3,FALSE),"See APSCN Handbook")</f>
        <v>6769</v>
      </c>
      <c r="U108">
        <f>_xlfn.IFERROR(VLOOKUP(M108,'[2]Sheet2'!$A:$D,4,FALSE),"See APSCN Handbook")</f>
        <v>45969</v>
      </c>
    </row>
    <row r="109" spans="1:21" ht="12.75">
      <c r="A109" t="s">
        <v>0</v>
      </c>
      <c r="B109" t="s">
        <v>406</v>
      </c>
      <c r="C109" t="s">
        <v>2</v>
      </c>
      <c r="D109" s="2">
        <v>45113</v>
      </c>
      <c r="E109" s="2">
        <v>45113</v>
      </c>
      <c r="F109" t="s">
        <v>237</v>
      </c>
      <c r="G109" t="s">
        <v>238</v>
      </c>
      <c r="H109" t="s">
        <v>407</v>
      </c>
      <c r="I109" t="s">
        <v>6</v>
      </c>
      <c r="J109" t="s">
        <v>7</v>
      </c>
      <c r="K109" t="s">
        <v>8</v>
      </c>
      <c r="L109" t="s">
        <v>9</v>
      </c>
      <c r="M109" t="s">
        <v>314</v>
      </c>
      <c r="N109" t="s">
        <v>408</v>
      </c>
      <c r="O109" t="s">
        <v>316</v>
      </c>
      <c r="P109" s="3">
        <v>4000</v>
      </c>
      <c r="Q109" s="3">
        <v>4000</v>
      </c>
      <c r="R109" t="s">
        <v>13</v>
      </c>
      <c r="S109" t="s">
        <v>13</v>
      </c>
      <c r="T109">
        <f>_xlfn.IFERROR(VLOOKUP(M109,'[2]Sheet2'!$A:$C,3,FALSE),"See APSCN Handbook")</f>
        <v>6769</v>
      </c>
      <c r="U109">
        <f>_xlfn.IFERROR(VLOOKUP(M109,'[2]Sheet2'!$A:$D,4,FALSE),"See APSCN Handbook")</f>
        <v>45969</v>
      </c>
    </row>
    <row r="110" spans="1:21" ht="12.75">
      <c r="A110" t="s">
        <v>0</v>
      </c>
      <c r="B110" t="s">
        <v>409</v>
      </c>
      <c r="C110" t="s">
        <v>2</v>
      </c>
      <c r="D110" s="2">
        <v>45113</v>
      </c>
      <c r="E110" s="2">
        <v>45113</v>
      </c>
      <c r="F110" t="s">
        <v>410</v>
      </c>
      <c r="G110" t="s">
        <v>411</v>
      </c>
      <c r="H110" t="s">
        <v>412</v>
      </c>
      <c r="I110" t="s">
        <v>6</v>
      </c>
      <c r="J110" t="s">
        <v>7</v>
      </c>
      <c r="K110" t="s">
        <v>8</v>
      </c>
      <c r="L110" t="s">
        <v>9</v>
      </c>
      <c r="M110" t="s">
        <v>314</v>
      </c>
      <c r="N110" t="s">
        <v>413</v>
      </c>
      <c r="O110" t="s">
        <v>316</v>
      </c>
      <c r="P110" s="3">
        <v>4000</v>
      </c>
      <c r="Q110" s="3">
        <v>4000</v>
      </c>
      <c r="R110" t="s">
        <v>13</v>
      </c>
      <c r="S110" t="s">
        <v>13</v>
      </c>
      <c r="T110">
        <f>_xlfn.IFERROR(VLOOKUP(M110,'[2]Sheet2'!$A:$C,3,FALSE),"See APSCN Handbook")</f>
        <v>6769</v>
      </c>
      <c r="U110">
        <f>_xlfn.IFERROR(VLOOKUP(M110,'[2]Sheet2'!$A:$D,4,FALSE),"See APSCN Handbook")</f>
        <v>45969</v>
      </c>
    </row>
    <row r="111" spans="1:21" ht="12.75">
      <c r="A111" t="s">
        <v>0</v>
      </c>
      <c r="B111" t="s">
        <v>414</v>
      </c>
      <c r="C111" t="s">
        <v>2</v>
      </c>
      <c r="D111" s="2">
        <v>45113</v>
      </c>
      <c r="E111" s="2">
        <v>45113</v>
      </c>
      <c r="F111" t="s">
        <v>351</v>
      </c>
      <c r="G111" t="s">
        <v>352</v>
      </c>
      <c r="H111" t="s">
        <v>415</v>
      </c>
      <c r="I111" t="s">
        <v>6</v>
      </c>
      <c r="J111" t="s">
        <v>7</v>
      </c>
      <c r="K111" t="s">
        <v>8</v>
      </c>
      <c r="L111" t="s">
        <v>9</v>
      </c>
      <c r="M111" t="s">
        <v>314</v>
      </c>
      <c r="N111" t="s">
        <v>416</v>
      </c>
      <c r="O111" t="s">
        <v>316</v>
      </c>
      <c r="P111" s="3">
        <v>7000</v>
      </c>
      <c r="Q111" s="3">
        <v>7000</v>
      </c>
      <c r="R111" t="s">
        <v>13</v>
      </c>
      <c r="S111" t="s">
        <v>13</v>
      </c>
      <c r="T111">
        <f>_xlfn.IFERROR(VLOOKUP(M111,'[2]Sheet2'!$A:$C,3,FALSE),"See APSCN Handbook")</f>
        <v>6769</v>
      </c>
      <c r="U111">
        <f>_xlfn.IFERROR(VLOOKUP(M111,'[2]Sheet2'!$A:$D,4,FALSE),"See APSCN Handbook")</f>
        <v>45969</v>
      </c>
    </row>
    <row r="112" spans="1:21" ht="12.75">
      <c r="A112" t="s">
        <v>0</v>
      </c>
      <c r="B112" t="s">
        <v>417</v>
      </c>
      <c r="C112" t="s">
        <v>2</v>
      </c>
      <c r="D112" s="2">
        <v>45116</v>
      </c>
      <c r="E112" s="2">
        <v>45114</v>
      </c>
      <c r="F112" t="s">
        <v>165</v>
      </c>
      <c r="G112" t="s">
        <v>166</v>
      </c>
      <c r="H112" t="s">
        <v>418</v>
      </c>
      <c r="I112" t="s">
        <v>6</v>
      </c>
      <c r="J112" t="s">
        <v>7</v>
      </c>
      <c r="K112" t="s">
        <v>8</v>
      </c>
      <c r="L112" t="s">
        <v>9</v>
      </c>
      <c r="M112" t="s">
        <v>15</v>
      </c>
      <c r="N112" t="s">
        <v>419</v>
      </c>
      <c r="O112" t="s">
        <v>17</v>
      </c>
      <c r="P112" s="3">
        <v>5408</v>
      </c>
      <c r="Q112" s="3">
        <v>2214</v>
      </c>
      <c r="R112" t="s">
        <v>13</v>
      </c>
      <c r="S112" t="s">
        <v>13</v>
      </c>
      <c r="T112">
        <f>_xlfn.IFERROR(VLOOKUP(M112,'[2]Sheet2'!$A:$C,3,FALSE),"See APSCN Handbook")</f>
        <v>6562</v>
      </c>
      <c r="U112">
        <f>_xlfn.IFERROR(VLOOKUP(M112,'[2]Sheet2'!$A:$D,4,FALSE),"See APSCN Handbook")</f>
        <v>45172</v>
      </c>
    </row>
    <row r="113" spans="1:21" ht="12.75">
      <c r="A113" t="s">
        <v>0</v>
      </c>
      <c r="B113" t="s">
        <v>417</v>
      </c>
      <c r="C113" t="s">
        <v>2</v>
      </c>
      <c r="D113" s="2">
        <v>45116</v>
      </c>
      <c r="E113" s="2">
        <v>45114</v>
      </c>
      <c r="F113" t="s">
        <v>165</v>
      </c>
      <c r="G113" t="s">
        <v>166</v>
      </c>
      <c r="H113" t="s">
        <v>420</v>
      </c>
      <c r="I113" t="s">
        <v>42</v>
      </c>
      <c r="J113" t="s">
        <v>43</v>
      </c>
      <c r="K113" t="s">
        <v>32</v>
      </c>
      <c r="L113" t="s">
        <v>33</v>
      </c>
      <c r="M113" t="s">
        <v>44</v>
      </c>
      <c r="N113" t="s">
        <v>421</v>
      </c>
      <c r="O113" t="s">
        <v>46</v>
      </c>
      <c r="P113" s="3">
        <v>0</v>
      </c>
      <c r="Q113" s="3">
        <v>2214</v>
      </c>
      <c r="R113" t="s">
        <v>13</v>
      </c>
      <c r="S113" t="s">
        <v>13</v>
      </c>
      <c r="T113" t="str">
        <f>_xlfn.IFERROR(VLOOKUP(M113,'[2]Sheet2'!$A:$C,3,FALSE),"See APSCN Handbook")</f>
        <v>See APSCN Handbook</v>
      </c>
      <c r="U113" t="str">
        <f>_xlfn.IFERROR(VLOOKUP(M113,'[2]Sheet2'!$A:$D,4,FALSE),"See APSCN Handbook")</f>
        <v>See APSCN Handbook</v>
      </c>
    </row>
    <row r="114" spans="1:21" ht="12.75">
      <c r="A114" t="s">
        <v>0</v>
      </c>
      <c r="B114" t="s">
        <v>417</v>
      </c>
      <c r="C114" t="s">
        <v>2</v>
      </c>
      <c r="D114" s="2">
        <v>45116</v>
      </c>
      <c r="E114" s="2">
        <v>45114</v>
      </c>
      <c r="F114" t="s">
        <v>165</v>
      </c>
      <c r="G114" t="s">
        <v>166</v>
      </c>
      <c r="H114" t="s">
        <v>422</v>
      </c>
      <c r="I114" t="s">
        <v>48</v>
      </c>
      <c r="J114" t="s">
        <v>49</v>
      </c>
      <c r="K114" t="s">
        <v>8</v>
      </c>
      <c r="L114" t="s">
        <v>9</v>
      </c>
      <c r="M114" t="s">
        <v>50</v>
      </c>
      <c r="N114" t="s">
        <v>423</v>
      </c>
      <c r="O114" t="s">
        <v>17</v>
      </c>
      <c r="P114" s="3">
        <v>0</v>
      </c>
      <c r="Q114" s="3">
        <v>205</v>
      </c>
      <c r="R114" t="s">
        <v>13</v>
      </c>
      <c r="S114" t="s">
        <v>13</v>
      </c>
      <c r="T114" t="str">
        <f>_xlfn.IFERROR(VLOOKUP(M114,'[2]Sheet2'!$A:$C,3,FALSE),"See APSCN Handbook")</f>
        <v>See APSCN Handbook</v>
      </c>
      <c r="U114" t="str">
        <f>_xlfn.IFERROR(VLOOKUP(M114,'[2]Sheet2'!$A:$D,4,FALSE),"See APSCN Handbook")</f>
        <v>See APSCN Handbook</v>
      </c>
    </row>
    <row r="115" spans="1:21" ht="12.75">
      <c r="A115" t="s">
        <v>0</v>
      </c>
      <c r="B115" t="s">
        <v>417</v>
      </c>
      <c r="C115" t="s">
        <v>2</v>
      </c>
      <c r="D115" s="2">
        <v>45116</v>
      </c>
      <c r="E115" s="2">
        <v>45114</v>
      </c>
      <c r="F115" t="s">
        <v>165</v>
      </c>
      <c r="G115" t="s">
        <v>166</v>
      </c>
      <c r="H115" t="s">
        <v>424</v>
      </c>
      <c r="I115" t="s">
        <v>48</v>
      </c>
      <c r="J115" t="s">
        <v>49</v>
      </c>
      <c r="K115" t="s">
        <v>8</v>
      </c>
      <c r="L115" t="s">
        <v>9</v>
      </c>
      <c r="M115" t="s">
        <v>81</v>
      </c>
      <c r="N115" t="s">
        <v>425</v>
      </c>
      <c r="O115" t="s">
        <v>17</v>
      </c>
      <c r="P115" s="3">
        <v>0</v>
      </c>
      <c r="Q115" s="3">
        <v>775</v>
      </c>
      <c r="R115" t="s">
        <v>13</v>
      </c>
      <c r="S115" t="s">
        <v>13</v>
      </c>
      <c r="T115" t="str">
        <f>_xlfn.IFERROR(VLOOKUP(M115,'[2]Sheet2'!$A:$C,3,FALSE),"See APSCN Handbook")</f>
        <v>See APSCN Handbook</v>
      </c>
      <c r="U115" t="str">
        <f>_xlfn.IFERROR(VLOOKUP(M115,'[2]Sheet2'!$A:$D,4,FALSE),"See APSCN Handbook")</f>
        <v>See APSCN Handbook</v>
      </c>
    </row>
    <row r="116" spans="1:21" ht="12.75">
      <c r="A116" t="s">
        <v>0</v>
      </c>
      <c r="B116" t="s">
        <v>426</v>
      </c>
      <c r="C116" t="s">
        <v>2</v>
      </c>
      <c r="D116" s="2">
        <v>45117</v>
      </c>
      <c r="E116" s="2">
        <v>45117</v>
      </c>
      <c r="F116" t="s">
        <v>119</v>
      </c>
      <c r="G116" t="s">
        <v>120</v>
      </c>
      <c r="H116" t="s">
        <v>427</v>
      </c>
      <c r="I116" t="s">
        <v>55</v>
      </c>
      <c r="J116" t="s">
        <v>56</v>
      </c>
      <c r="K116" t="s">
        <v>57</v>
      </c>
      <c r="L116" t="s">
        <v>58</v>
      </c>
      <c r="M116" t="s">
        <v>59</v>
      </c>
      <c r="N116" t="s">
        <v>428</v>
      </c>
      <c r="O116" t="s">
        <v>61</v>
      </c>
      <c r="P116" s="3">
        <v>1118.9</v>
      </c>
      <c r="Q116" s="3">
        <v>1096.1</v>
      </c>
      <c r="R116" t="s">
        <v>137</v>
      </c>
      <c r="S116" t="s">
        <v>137</v>
      </c>
      <c r="T116">
        <f>_xlfn.IFERROR(VLOOKUP(M116,'[2]Sheet2'!$A:$C,3,FALSE),"See APSCN Handbook")</f>
        <v>8057</v>
      </c>
      <c r="U116">
        <f>_xlfn.IFERROR(VLOOKUP(M116,'[2]Sheet2'!$A:$D,4,FALSE),"See APSCN Handbook")</f>
        <v>45557</v>
      </c>
    </row>
    <row r="117" spans="1:21" ht="12.75">
      <c r="A117" t="s">
        <v>0</v>
      </c>
      <c r="B117" t="s">
        <v>426</v>
      </c>
      <c r="C117" t="s">
        <v>2</v>
      </c>
      <c r="D117" s="2">
        <v>45117</v>
      </c>
      <c r="E117" s="2">
        <v>45117</v>
      </c>
      <c r="F117" t="s">
        <v>119</v>
      </c>
      <c r="G117" t="s">
        <v>120</v>
      </c>
      <c r="H117" t="s">
        <v>429</v>
      </c>
      <c r="I117" t="s">
        <v>55</v>
      </c>
      <c r="J117" t="s">
        <v>56</v>
      </c>
      <c r="K117" t="s">
        <v>57</v>
      </c>
      <c r="L117" t="s">
        <v>58</v>
      </c>
      <c r="M117" t="s">
        <v>124</v>
      </c>
      <c r="N117" t="s">
        <v>430</v>
      </c>
      <c r="O117" t="s">
        <v>126</v>
      </c>
      <c r="P117" s="3">
        <v>0</v>
      </c>
      <c r="Q117" s="3">
        <v>22.8</v>
      </c>
      <c r="R117" t="s">
        <v>431</v>
      </c>
      <c r="S117" t="s">
        <v>431</v>
      </c>
      <c r="T117" t="str">
        <f>_xlfn.IFERROR(VLOOKUP(M117,'[2]Sheet2'!$A:$C,3,FALSE),"See APSCN Handbook")</f>
        <v>See APSCN Handbook</v>
      </c>
      <c r="U117" t="str">
        <f>_xlfn.IFERROR(VLOOKUP(M117,'[2]Sheet2'!$A:$D,4,FALSE),"See APSCN Handbook")</f>
        <v>See APSCN Handbook</v>
      </c>
    </row>
    <row r="118" spans="1:21" ht="12.75">
      <c r="A118" t="s">
        <v>0</v>
      </c>
      <c r="B118" t="s">
        <v>432</v>
      </c>
      <c r="C118" t="s">
        <v>2</v>
      </c>
      <c r="D118" s="2">
        <v>45117</v>
      </c>
      <c r="E118" s="2">
        <v>45117</v>
      </c>
      <c r="F118" t="s">
        <v>433</v>
      </c>
      <c r="G118" t="s">
        <v>434</v>
      </c>
      <c r="H118" t="s">
        <v>435</v>
      </c>
      <c r="I118" t="s">
        <v>184</v>
      </c>
      <c r="J118" t="s">
        <v>56</v>
      </c>
      <c r="K118" t="s">
        <v>57</v>
      </c>
      <c r="L118" t="s">
        <v>58</v>
      </c>
      <c r="M118" t="s">
        <v>185</v>
      </c>
      <c r="N118" t="s">
        <v>436</v>
      </c>
      <c r="O118" t="s">
        <v>187</v>
      </c>
      <c r="P118" s="3">
        <v>641.13</v>
      </c>
      <c r="Q118" s="3">
        <v>587.68</v>
      </c>
      <c r="R118" t="s">
        <v>188</v>
      </c>
      <c r="S118" t="s">
        <v>188</v>
      </c>
      <c r="T118" t="str">
        <f>_xlfn.IFERROR(VLOOKUP(M118,'[2]Sheet2'!$A:$C,3,FALSE),"See APSCN Handbook")</f>
        <v>See APSCN Handbook</v>
      </c>
      <c r="U118" t="str">
        <f>_xlfn.IFERROR(VLOOKUP(M118,'[2]Sheet2'!$A:$D,4,FALSE),"See APSCN Handbook")</f>
        <v>See APSCN Handbook</v>
      </c>
    </row>
    <row r="119" spans="1:21" ht="12.75">
      <c r="A119" t="s">
        <v>0</v>
      </c>
      <c r="B119" t="s">
        <v>432</v>
      </c>
      <c r="C119" t="s">
        <v>2</v>
      </c>
      <c r="D119" s="2">
        <v>45117</v>
      </c>
      <c r="E119" s="2">
        <v>45117</v>
      </c>
      <c r="F119" t="s">
        <v>433</v>
      </c>
      <c r="G119" t="s">
        <v>434</v>
      </c>
      <c r="H119" t="s">
        <v>437</v>
      </c>
      <c r="I119" t="s">
        <v>184</v>
      </c>
      <c r="J119" t="s">
        <v>56</v>
      </c>
      <c r="K119" t="s">
        <v>57</v>
      </c>
      <c r="L119" t="s">
        <v>58</v>
      </c>
      <c r="M119" t="s">
        <v>190</v>
      </c>
      <c r="N119" t="s">
        <v>438</v>
      </c>
      <c r="O119" t="s">
        <v>187</v>
      </c>
      <c r="P119" s="3">
        <v>0</v>
      </c>
      <c r="Q119" s="3">
        <v>53.45</v>
      </c>
      <c r="R119" t="s">
        <v>192</v>
      </c>
      <c r="S119" t="s">
        <v>192</v>
      </c>
      <c r="T119" t="str">
        <f>_xlfn.IFERROR(VLOOKUP(M119,'[2]Sheet2'!$A:$C,3,FALSE),"See APSCN Handbook")</f>
        <v>See APSCN Handbook</v>
      </c>
      <c r="U119" t="str">
        <f>_xlfn.IFERROR(VLOOKUP(M119,'[2]Sheet2'!$A:$D,4,FALSE),"See APSCN Handbook")</f>
        <v>See APSCN Handbook</v>
      </c>
    </row>
    <row r="120" spans="1:21" ht="12.75">
      <c r="A120" t="s">
        <v>0</v>
      </c>
      <c r="B120" t="s">
        <v>439</v>
      </c>
      <c r="C120" t="s">
        <v>2</v>
      </c>
      <c r="D120" s="2">
        <v>45117</v>
      </c>
      <c r="E120" s="2">
        <v>45117</v>
      </c>
      <c r="F120" t="s">
        <v>146</v>
      </c>
      <c r="G120" t="s">
        <v>147</v>
      </c>
      <c r="H120" t="s">
        <v>440</v>
      </c>
      <c r="I120" t="s">
        <v>6</v>
      </c>
      <c r="J120" t="s">
        <v>7</v>
      </c>
      <c r="K120" t="s">
        <v>8</v>
      </c>
      <c r="L120" t="s">
        <v>9</v>
      </c>
      <c r="M120" t="s">
        <v>10</v>
      </c>
      <c r="N120" t="s">
        <v>441</v>
      </c>
      <c r="O120" t="s">
        <v>12</v>
      </c>
      <c r="P120" s="3">
        <v>615</v>
      </c>
      <c r="Q120" s="3">
        <v>205</v>
      </c>
      <c r="R120" t="s">
        <v>13</v>
      </c>
      <c r="S120" t="s">
        <v>13</v>
      </c>
      <c r="T120">
        <f>_xlfn.IFERROR(VLOOKUP(M120,'[2]Sheet2'!$A:$C,3,FALSE),"See APSCN Handbook")</f>
        <v>6562</v>
      </c>
      <c r="U120">
        <f>_xlfn.IFERROR(VLOOKUP(M120,'[2]Sheet2'!$A:$D,4,FALSE),"See APSCN Handbook")</f>
        <v>45172</v>
      </c>
    </row>
    <row r="121" spans="1:21" ht="12.75">
      <c r="A121" t="s">
        <v>0</v>
      </c>
      <c r="B121" t="s">
        <v>439</v>
      </c>
      <c r="C121" t="s">
        <v>2</v>
      </c>
      <c r="D121" s="2">
        <v>45117</v>
      </c>
      <c r="E121" s="2">
        <v>45117</v>
      </c>
      <c r="F121" t="s">
        <v>146</v>
      </c>
      <c r="G121" t="s">
        <v>147</v>
      </c>
      <c r="H121" t="s">
        <v>442</v>
      </c>
      <c r="I121" t="s">
        <v>6</v>
      </c>
      <c r="J121" t="s">
        <v>7</v>
      </c>
      <c r="K121" t="s">
        <v>8</v>
      </c>
      <c r="L121" t="s">
        <v>9</v>
      </c>
      <c r="M121" t="s">
        <v>15</v>
      </c>
      <c r="N121" t="s">
        <v>443</v>
      </c>
      <c r="O121" t="s">
        <v>17</v>
      </c>
      <c r="P121" s="3">
        <v>0</v>
      </c>
      <c r="Q121" s="3">
        <v>410</v>
      </c>
      <c r="R121" t="s">
        <v>13</v>
      </c>
      <c r="S121" t="s">
        <v>13</v>
      </c>
      <c r="T121">
        <f>_xlfn.IFERROR(VLOOKUP(M121,'[2]Sheet2'!$A:$C,3,FALSE),"See APSCN Handbook")</f>
        <v>6562</v>
      </c>
      <c r="U121">
        <f>_xlfn.IFERROR(VLOOKUP(M121,'[2]Sheet2'!$A:$D,4,FALSE),"See APSCN Handbook")</f>
        <v>45172</v>
      </c>
    </row>
    <row r="122" spans="1:21" ht="12.75">
      <c r="A122" t="s">
        <v>0</v>
      </c>
      <c r="B122" t="s">
        <v>444</v>
      </c>
      <c r="C122" t="s">
        <v>2</v>
      </c>
      <c r="D122" s="2">
        <v>45117</v>
      </c>
      <c r="E122" s="2">
        <v>45117</v>
      </c>
      <c r="F122" t="s">
        <v>323</v>
      </c>
      <c r="G122" t="s">
        <v>319</v>
      </c>
      <c r="H122" t="s">
        <v>445</v>
      </c>
      <c r="I122" t="s">
        <v>6</v>
      </c>
      <c r="J122" t="s">
        <v>7</v>
      </c>
      <c r="K122" t="s">
        <v>8</v>
      </c>
      <c r="L122" t="s">
        <v>9</v>
      </c>
      <c r="M122" t="s">
        <v>314</v>
      </c>
      <c r="N122" t="s">
        <v>446</v>
      </c>
      <c r="O122" t="s">
        <v>316</v>
      </c>
      <c r="P122" s="3">
        <v>5000</v>
      </c>
      <c r="Q122" s="3">
        <v>5000</v>
      </c>
      <c r="R122" t="s">
        <v>13</v>
      </c>
      <c r="S122" t="s">
        <v>13</v>
      </c>
      <c r="T122">
        <f>_xlfn.IFERROR(VLOOKUP(M122,'[2]Sheet2'!$A:$C,3,FALSE),"See APSCN Handbook")</f>
        <v>6769</v>
      </c>
      <c r="U122">
        <f>_xlfn.IFERROR(VLOOKUP(M122,'[2]Sheet2'!$A:$D,4,FALSE),"See APSCN Handbook")</f>
        <v>45969</v>
      </c>
    </row>
    <row r="123" spans="1:21" ht="12.75">
      <c r="A123" t="s">
        <v>0</v>
      </c>
      <c r="B123" t="s">
        <v>447</v>
      </c>
      <c r="C123" t="s">
        <v>2</v>
      </c>
      <c r="D123" s="2">
        <v>45118</v>
      </c>
      <c r="E123" s="2">
        <v>45118</v>
      </c>
      <c r="F123" t="s">
        <v>119</v>
      </c>
      <c r="G123" t="s">
        <v>120</v>
      </c>
      <c r="H123" t="s">
        <v>448</v>
      </c>
      <c r="I123" t="s">
        <v>6</v>
      </c>
      <c r="J123" t="s">
        <v>7</v>
      </c>
      <c r="K123" t="s">
        <v>8</v>
      </c>
      <c r="L123" t="s">
        <v>9</v>
      </c>
      <c r="M123" t="s">
        <v>10</v>
      </c>
      <c r="N123" t="s">
        <v>449</v>
      </c>
      <c r="O123" t="s">
        <v>12</v>
      </c>
      <c r="P123" s="3">
        <v>14382.6</v>
      </c>
      <c r="Q123" s="3">
        <v>1136.8</v>
      </c>
      <c r="R123" t="s">
        <v>13</v>
      </c>
      <c r="S123" t="s">
        <v>13</v>
      </c>
      <c r="T123">
        <f>_xlfn.IFERROR(VLOOKUP(M123,'[2]Sheet2'!$A:$C,3,FALSE),"See APSCN Handbook")</f>
        <v>6562</v>
      </c>
      <c r="U123">
        <f>_xlfn.IFERROR(VLOOKUP(M123,'[2]Sheet2'!$A:$D,4,FALSE),"See APSCN Handbook")</f>
        <v>45172</v>
      </c>
    </row>
    <row r="124" spans="1:21" ht="12.75">
      <c r="A124" t="s">
        <v>0</v>
      </c>
      <c r="B124" t="s">
        <v>447</v>
      </c>
      <c r="C124" t="s">
        <v>2</v>
      </c>
      <c r="D124" s="2">
        <v>45118</v>
      </c>
      <c r="E124" s="2">
        <v>45118</v>
      </c>
      <c r="F124" t="s">
        <v>119</v>
      </c>
      <c r="G124" t="s">
        <v>120</v>
      </c>
      <c r="H124" t="s">
        <v>450</v>
      </c>
      <c r="I124" t="s">
        <v>6</v>
      </c>
      <c r="J124" t="s">
        <v>7</v>
      </c>
      <c r="K124" t="s">
        <v>8</v>
      </c>
      <c r="L124" t="s">
        <v>9</v>
      </c>
      <c r="M124" t="s">
        <v>15</v>
      </c>
      <c r="N124" t="s">
        <v>451</v>
      </c>
      <c r="O124" t="s">
        <v>17</v>
      </c>
      <c r="P124" s="3">
        <v>0</v>
      </c>
      <c r="Q124" s="3">
        <v>13245.8</v>
      </c>
      <c r="R124" t="s">
        <v>13</v>
      </c>
      <c r="S124" t="s">
        <v>13</v>
      </c>
      <c r="T124">
        <f>_xlfn.IFERROR(VLOOKUP(M124,'[2]Sheet2'!$A:$C,3,FALSE),"See APSCN Handbook")</f>
        <v>6562</v>
      </c>
      <c r="U124">
        <f>_xlfn.IFERROR(VLOOKUP(M124,'[2]Sheet2'!$A:$D,4,FALSE),"See APSCN Handbook")</f>
        <v>45172</v>
      </c>
    </row>
    <row r="125" spans="1:21" ht="12.75">
      <c r="A125" t="s">
        <v>0</v>
      </c>
      <c r="B125" t="s">
        <v>452</v>
      </c>
      <c r="C125" t="s">
        <v>2</v>
      </c>
      <c r="D125" s="2">
        <v>45118</v>
      </c>
      <c r="E125" s="2">
        <v>45118</v>
      </c>
      <c r="F125" t="s">
        <v>253</v>
      </c>
      <c r="G125" t="s">
        <v>254</v>
      </c>
      <c r="H125" t="s">
        <v>453</v>
      </c>
      <c r="I125" t="s">
        <v>6</v>
      </c>
      <c r="J125" t="s">
        <v>7</v>
      </c>
      <c r="K125" t="s">
        <v>8</v>
      </c>
      <c r="L125" t="s">
        <v>9</v>
      </c>
      <c r="M125" t="s">
        <v>314</v>
      </c>
      <c r="N125" t="s">
        <v>454</v>
      </c>
      <c r="O125" t="s">
        <v>316</v>
      </c>
      <c r="P125" s="3">
        <v>3689.5</v>
      </c>
      <c r="Q125" s="3">
        <v>1915</v>
      </c>
      <c r="R125" t="s">
        <v>13</v>
      </c>
      <c r="S125" t="s">
        <v>13</v>
      </c>
      <c r="T125">
        <f>_xlfn.IFERROR(VLOOKUP(M125,'[2]Sheet2'!$A:$C,3,FALSE),"See APSCN Handbook")</f>
        <v>6769</v>
      </c>
      <c r="U125">
        <f>_xlfn.IFERROR(VLOOKUP(M125,'[2]Sheet2'!$A:$D,4,FALSE),"See APSCN Handbook")</f>
        <v>45969</v>
      </c>
    </row>
    <row r="126" spans="1:21" ht="12.75">
      <c r="A126" t="s">
        <v>0</v>
      </c>
      <c r="B126" t="s">
        <v>452</v>
      </c>
      <c r="C126" t="s">
        <v>2</v>
      </c>
      <c r="D126" s="2">
        <v>45118</v>
      </c>
      <c r="E126" s="2">
        <v>45118</v>
      </c>
      <c r="F126" t="s">
        <v>253</v>
      </c>
      <c r="G126" t="s">
        <v>254</v>
      </c>
      <c r="H126" t="s">
        <v>455</v>
      </c>
      <c r="I126" t="s">
        <v>229</v>
      </c>
      <c r="J126" t="s">
        <v>7</v>
      </c>
      <c r="K126" t="s">
        <v>8</v>
      </c>
      <c r="L126" t="s">
        <v>9</v>
      </c>
      <c r="M126" t="s">
        <v>456</v>
      </c>
      <c r="N126" t="s">
        <v>457</v>
      </c>
      <c r="O126" t="s">
        <v>316</v>
      </c>
      <c r="P126" s="3">
        <v>0</v>
      </c>
      <c r="Q126" s="3">
        <v>257.5</v>
      </c>
      <c r="R126" t="s">
        <v>13</v>
      </c>
      <c r="S126" t="s">
        <v>13</v>
      </c>
      <c r="T126" t="str">
        <f>_xlfn.IFERROR(VLOOKUP(M126,'[2]Sheet2'!$A:$C,3,FALSE),"See APSCN Handbook")</f>
        <v>See APSCN Handbook</v>
      </c>
      <c r="U126" t="str">
        <f>_xlfn.IFERROR(VLOOKUP(M126,'[2]Sheet2'!$A:$D,4,FALSE),"See APSCN Handbook")</f>
        <v>See APSCN Handbook</v>
      </c>
    </row>
    <row r="127" spans="1:21" ht="12.75">
      <c r="A127" t="s">
        <v>0</v>
      </c>
      <c r="B127" t="s">
        <v>452</v>
      </c>
      <c r="C127" t="s">
        <v>2</v>
      </c>
      <c r="D127" s="2">
        <v>45118</v>
      </c>
      <c r="E127" s="2">
        <v>45118</v>
      </c>
      <c r="F127" t="s">
        <v>253</v>
      </c>
      <c r="G127" t="s">
        <v>254</v>
      </c>
      <c r="H127" t="s">
        <v>458</v>
      </c>
      <c r="I127" t="s">
        <v>42</v>
      </c>
      <c r="J127" t="s">
        <v>43</v>
      </c>
      <c r="K127" t="s">
        <v>32</v>
      </c>
      <c r="L127" t="s">
        <v>33</v>
      </c>
      <c r="M127" t="s">
        <v>459</v>
      </c>
      <c r="N127" t="s">
        <v>460</v>
      </c>
      <c r="O127" t="s">
        <v>461</v>
      </c>
      <c r="P127" s="3">
        <v>0</v>
      </c>
      <c r="Q127" s="3">
        <v>1517</v>
      </c>
      <c r="R127" t="s">
        <v>13</v>
      </c>
      <c r="S127" t="s">
        <v>13</v>
      </c>
      <c r="T127" t="str">
        <f>_xlfn.IFERROR(VLOOKUP(M127,'[2]Sheet2'!$A:$C,3,FALSE),"See APSCN Handbook")</f>
        <v>See APSCN Handbook</v>
      </c>
      <c r="U127" t="str">
        <f>_xlfn.IFERROR(VLOOKUP(M127,'[2]Sheet2'!$A:$D,4,FALSE),"See APSCN Handbook")</f>
        <v>See APSCN Handbook</v>
      </c>
    </row>
    <row r="128" spans="1:21" ht="12.75">
      <c r="A128" t="s">
        <v>0</v>
      </c>
      <c r="B128" t="s">
        <v>462</v>
      </c>
      <c r="C128" t="s">
        <v>2</v>
      </c>
      <c r="D128" s="2">
        <v>45118</v>
      </c>
      <c r="E128" s="2">
        <v>45118</v>
      </c>
      <c r="F128" t="s">
        <v>463</v>
      </c>
      <c r="G128" t="s">
        <v>464</v>
      </c>
      <c r="H128" t="s">
        <v>465</v>
      </c>
      <c r="I128" t="s">
        <v>6</v>
      </c>
      <c r="J128" t="s">
        <v>7</v>
      </c>
      <c r="K128" t="s">
        <v>8</v>
      </c>
      <c r="L128" t="s">
        <v>9</v>
      </c>
      <c r="M128" t="s">
        <v>15</v>
      </c>
      <c r="N128" t="s">
        <v>466</v>
      </c>
      <c r="O128" t="s">
        <v>17</v>
      </c>
      <c r="P128" s="3">
        <v>1040</v>
      </c>
      <c r="Q128" s="3">
        <v>960</v>
      </c>
      <c r="R128" t="s">
        <v>13</v>
      </c>
      <c r="S128" t="s">
        <v>13</v>
      </c>
      <c r="T128">
        <f>_xlfn.IFERROR(VLOOKUP(M128,'[2]Sheet2'!$A:$C,3,FALSE),"See APSCN Handbook")</f>
        <v>6562</v>
      </c>
      <c r="U128">
        <f>_xlfn.IFERROR(VLOOKUP(M128,'[2]Sheet2'!$A:$D,4,FALSE),"See APSCN Handbook")</f>
        <v>45172</v>
      </c>
    </row>
    <row r="129" spans="1:21" ht="12.75">
      <c r="A129" t="s">
        <v>0</v>
      </c>
      <c r="B129" t="s">
        <v>462</v>
      </c>
      <c r="C129" t="s">
        <v>2</v>
      </c>
      <c r="D129" s="2">
        <v>45118</v>
      </c>
      <c r="E129" s="2">
        <v>45118</v>
      </c>
      <c r="F129" t="s">
        <v>463</v>
      </c>
      <c r="G129" t="s">
        <v>464</v>
      </c>
      <c r="H129" t="s">
        <v>467</v>
      </c>
      <c r="I129" t="s">
        <v>48</v>
      </c>
      <c r="J129" t="s">
        <v>49</v>
      </c>
      <c r="K129" t="s">
        <v>8</v>
      </c>
      <c r="L129" t="s">
        <v>9</v>
      </c>
      <c r="M129" t="s">
        <v>81</v>
      </c>
      <c r="N129" t="s">
        <v>468</v>
      </c>
      <c r="O129" t="s">
        <v>17</v>
      </c>
      <c r="P129" s="3">
        <v>0</v>
      </c>
      <c r="Q129" s="3">
        <v>80</v>
      </c>
      <c r="R129" t="s">
        <v>13</v>
      </c>
      <c r="S129" t="s">
        <v>13</v>
      </c>
      <c r="T129" t="str">
        <f>_xlfn.IFERROR(VLOOKUP(M129,'[2]Sheet2'!$A:$C,3,FALSE),"See APSCN Handbook")</f>
        <v>See APSCN Handbook</v>
      </c>
      <c r="U129" t="str">
        <f>_xlfn.IFERROR(VLOOKUP(M129,'[2]Sheet2'!$A:$D,4,FALSE),"See APSCN Handbook")</f>
        <v>See APSCN Handbook</v>
      </c>
    </row>
    <row r="130" spans="1:21" ht="12.75">
      <c r="A130" t="s">
        <v>0</v>
      </c>
      <c r="B130" t="s">
        <v>469</v>
      </c>
      <c r="C130" t="s">
        <v>2</v>
      </c>
      <c r="D130" s="2">
        <v>45118</v>
      </c>
      <c r="E130" s="2">
        <v>45118</v>
      </c>
      <c r="F130" t="s">
        <v>470</v>
      </c>
      <c r="G130" t="s">
        <v>471</v>
      </c>
      <c r="H130" t="s">
        <v>472</v>
      </c>
      <c r="I130" t="s">
        <v>6</v>
      </c>
      <c r="J130" t="s">
        <v>7</v>
      </c>
      <c r="K130" t="s">
        <v>8</v>
      </c>
      <c r="L130" t="s">
        <v>9</v>
      </c>
      <c r="M130" t="s">
        <v>15</v>
      </c>
      <c r="N130" t="s">
        <v>473</v>
      </c>
      <c r="O130" t="s">
        <v>17</v>
      </c>
      <c r="P130" s="3">
        <v>982.4</v>
      </c>
      <c r="Q130" s="3">
        <v>784</v>
      </c>
      <c r="R130" t="s">
        <v>13</v>
      </c>
      <c r="S130" t="s">
        <v>13</v>
      </c>
      <c r="T130">
        <f>_xlfn.IFERROR(VLOOKUP(M130,'[2]Sheet2'!$A:$C,3,FALSE),"See APSCN Handbook")</f>
        <v>6562</v>
      </c>
      <c r="U130">
        <f>_xlfn.IFERROR(VLOOKUP(M130,'[2]Sheet2'!$A:$D,4,FALSE),"See APSCN Handbook")</f>
        <v>45172</v>
      </c>
    </row>
    <row r="131" spans="1:21" ht="12.75">
      <c r="A131" t="s">
        <v>0</v>
      </c>
      <c r="B131" t="s">
        <v>469</v>
      </c>
      <c r="C131" t="s">
        <v>2</v>
      </c>
      <c r="D131" s="2">
        <v>45118</v>
      </c>
      <c r="E131" s="2">
        <v>45118</v>
      </c>
      <c r="F131" t="s">
        <v>470</v>
      </c>
      <c r="G131" t="s">
        <v>471</v>
      </c>
      <c r="H131" t="s">
        <v>474</v>
      </c>
      <c r="I131" t="s">
        <v>6</v>
      </c>
      <c r="J131" t="s">
        <v>7</v>
      </c>
      <c r="K131" t="s">
        <v>8</v>
      </c>
      <c r="L131" t="s">
        <v>9</v>
      </c>
      <c r="M131" t="s">
        <v>314</v>
      </c>
      <c r="N131" t="s">
        <v>475</v>
      </c>
      <c r="O131" t="s">
        <v>316</v>
      </c>
      <c r="P131" s="3">
        <v>0</v>
      </c>
      <c r="Q131" s="3">
        <v>78.4</v>
      </c>
      <c r="R131" t="s">
        <v>13</v>
      </c>
      <c r="S131" t="s">
        <v>13</v>
      </c>
      <c r="T131">
        <f>_xlfn.IFERROR(VLOOKUP(M131,'[2]Sheet2'!$A:$C,3,FALSE),"See APSCN Handbook")</f>
        <v>6769</v>
      </c>
      <c r="U131">
        <f>_xlfn.IFERROR(VLOOKUP(M131,'[2]Sheet2'!$A:$D,4,FALSE),"See APSCN Handbook")</f>
        <v>45969</v>
      </c>
    </row>
    <row r="132" spans="1:21" ht="12.75">
      <c r="A132" t="s">
        <v>0</v>
      </c>
      <c r="B132" t="s">
        <v>469</v>
      </c>
      <c r="C132" t="s">
        <v>2</v>
      </c>
      <c r="D132" s="2">
        <v>45118</v>
      </c>
      <c r="E132" s="2">
        <v>45118</v>
      </c>
      <c r="F132" t="s">
        <v>470</v>
      </c>
      <c r="G132" t="s">
        <v>471</v>
      </c>
      <c r="H132" t="s">
        <v>476</v>
      </c>
      <c r="I132" t="s">
        <v>19</v>
      </c>
      <c r="J132" t="s">
        <v>20</v>
      </c>
      <c r="K132" t="s">
        <v>21</v>
      </c>
      <c r="L132" t="s">
        <v>22</v>
      </c>
      <c r="M132" t="s">
        <v>23</v>
      </c>
      <c r="N132" t="s">
        <v>477</v>
      </c>
      <c r="O132" t="s">
        <v>25</v>
      </c>
      <c r="P132" s="3">
        <v>0</v>
      </c>
      <c r="Q132" s="3">
        <v>120</v>
      </c>
      <c r="R132" t="s">
        <v>13</v>
      </c>
      <c r="S132" t="s">
        <v>13</v>
      </c>
      <c r="T132" t="str">
        <f>_xlfn.IFERROR(VLOOKUP(M132,'[2]Sheet2'!$A:$C,3,FALSE),"See APSCN Handbook")</f>
        <v>See APSCN Handbook</v>
      </c>
      <c r="U132" t="str">
        <f>_xlfn.IFERROR(VLOOKUP(M132,'[2]Sheet2'!$A:$D,4,FALSE),"See APSCN Handbook")</f>
        <v>See APSCN Handbook</v>
      </c>
    </row>
    <row r="133" spans="1:21" ht="12.75">
      <c r="A133" t="s">
        <v>0</v>
      </c>
      <c r="B133" t="s">
        <v>478</v>
      </c>
      <c r="C133" t="s">
        <v>2</v>
      </c>
      <c r="D133" s="2">
        <v>45118</v>
      </c>
      <c r="E133" s="2">
        <v>45118</v>
      </c>
      <c r="F133" t="s">
        <v>361</v>
      </c>
      <c r="G133" t="s">
        <v>362</v>
      </c>
      <c r="H133" t="s">
        <v>479</v>
      </c>
      <c r="I133" t="s">
        <v>30</v>
      </c>
      <c r="J133" t="s">
        <v>31</v>
      </c>
      <c r="K133" t="s">
        <v>32</v>
      </c>
      <c r="L133" t="s">
        <v>33</v>
      </c>
      <c r="M133" t="s">
        <v>34</v>
      </c>
      <c r="N133" t="s">
        <v>480</v>
      </c>
      <c r="O133" t="s">
        <v>36</v>
      </c>
      <c r="P133" s="3">
        <v>7753.6</v>
      </c>
      <c r="Q133" s="3">
        <v>480</v>
      </c>
      <c r="R133" t="s">
        <v>13</v>
      </c>
      <c r="S133" t="s">
        <v>13</v>
      </c>
      <c r="T133">
        <f>_xlfn.IFERROR(VLOOKUP(M133,'[2]Sheet2'!$A:$C,3,FALSE),"See APSCN Handbook")</f>
        <v>6769</v>
      </c>
      <c r="U133">
        <f>_xlfn.IFERROR(VLOOKUP(M133,'[2]Sheet2'!$A:$D,4,FALSE),"See APSCN Handbook")</f>
        <v>45969</v>
      </c>
    </row>
    <row r="134" spans="1:21" ht="12.75">
      <c r="A134" t="s">
        <v>0</v>
      </c>
      <c r="B134" t="s">
        <v>478</v>
      </c>
      <c r="C134" t="s">
        <v>2</v>
      </c>
      <c r="D134" s="2">
        <v>45118</v>
      </c>
      <c r="E134" s="2">
        <v>45118</v>
      </c>
      <c r="F134" t="s">
        <v>361</v>
      </c>
      <c r="G134" t="s">
        <v>362</v>
      </c>
      <c r="H134" t="s">
        <v>481</v>
      </c>
      <c r="I134" t="s">
        <v>6</v>
      </c>
      <c r="J134" t="s">
        <v>7</v>
      </c>
      <c r="K134" t="s">
        <v>8</v>
      </c>
      <c r="L134" t="s">
        <v>9</v>
      </c>
      <c r="M134" t="s">
        <v>314</v>
      </c>
      <c r="N134" t="s">
        <v>482</v>
      </c>
      <c r="O134" t="s">
        <v>316</v>
      </c>
      <c r="P134" s="3">
        <v>0</v>
      </c>
      <c r="Q134" s="3">
        <v>633.6</v>
      </c>
      <c r="R134" t="s">
        <v>13</v>
      </c>
      <c r="S134" t="s">
        <v>13</v>
      </c>
      <c r="T134">
        <f>_xlfn.IFERROR(VLOOKUP(M134,'[2]Sheet2'!$A:$C,3,FALSE),"See APSCN Handbook")</f>
        <v>6769</v>
      </c>
      <c r="U134">
        <f>_xlfn.IFERROR(VLOOKUP(M134,'[2]Sheet2'!$A:$D,4,FALSE),"See APSCN Handbook")</f>
        <v>45969</v>
      </c>
    </row>
    <row r="135" spans="1:21" ht="12.75">
      <c r="A135" t="s">
        <v>0</v>
      </c>
      <c r="B135" t="s">
        <v>478</v>
      </c>
      <c r="C135" t="s">
        <v>2</v>
      </c>
      <c r="D135" s="2">
        <v>45118</v>
      </c>
      <c r="E135" s="2">
        <v>45118</v>
      </c>
      <c r="F135" t="s">
        <v>361</v>
      </c>
      <c r="G135" t="s">
        <v>362</v>
      </c>
      <c r="H135" t="s">
        <v>483</v>
      </c>
      <c r="I135" t="s">
        <v>42</v>
      </c>
      <c r="J135" t="s">
        <v>43</v>
      </c>
      <c r="K135" t="s">
        <v>32</v>
      </c>
      <c r="L135" t="s">
        <v>33</v>
      </c>
      <c r="M135" t="s">
        <v>459</v>
      </c>
      <c r="N135" t="s">
        <v>484</v>
      </c>
      <c r="O135" t="s">
        <v>461</v>
      </c>
      <c r="P135" s="3">
        <v>0</v>
      </c>
      <c r="Q135" s="3">
        <v>6640</v>
      </c>
      <c r="R135" t="s">
        <v>13</v>
      </c>
      <c r="S135" t="s">
        <v>13</v>
      </c>
      <c r="T135" t="str">
        <f>_xlfn.IFERROR(VLOOKUP(M135,'[2]Sheet2'!$A:$C,3,FALSE),"See APSCN Handbook")</f>
        <v>See APSCN Handbook</v>
      </c>
      <c r="U135" t="str">
        <f>_xlfn.IFERROR(VLOOKUP(M135,'[2]Sheet2'!$A:$D,4,FALSE),"See APSCN Handbook")</f>
        <v>See APSCN Handbook</v>
      </c>
    </row>
    <row r="136" spans="1:21" ht="12.75">
      <c r="A136" t="s">
        <v>0</v>
      </c>
      <c r="B136" t="s">
        <v>485</v>
      </c>
      <c r="C136" t="s">
        <v>2</v>
      </c>
      <c r="D136" s="2">
        <v>45118</v>
      </c>
      <c r="E136" s="2">
        <v>45118</v>
      </c>
      <c r="F136" t="s">
        <v>86</v>
      </c>
      <c r="G136" t="s">
        <v>87</v>
      </c>
      <c r="H136" t="s">
        <v>486</v>
      </c>
      <c r="I136" t="s">
        <v>6</v>
      </c>
      <c r="J136" t="s">
        <v>7</v>
      </c>
      <c r="K136" t="s">
        <v>8</v>
      </c>
      <c r="L136" t="s">
        <v>9</v>
      </c>
      <c r="M136" t="s">
        <v>10</v>
      </c>
      <c r="N136" t="s">
        <v>487</v>
      </c>
      <c r="O136" t="s">
        <v>12</v>
      </c>
      <c r="P136" s="3">
        <v>24153.84</v>
      </c>
      <c r="Q136" s="3">
        <v>38</v>
      </c>
      <c r="R136" t="s">
        <v>13</v>
      </c>
      <c r="S136" t="s">
        <v>13</v>
      </c>
      <c r="T136">
        <f>_xlfn.IFERROR(VLOOKUP(M136,'[2]Sheet2'!$A:$C,3,FALSE),"See APSCN Handbook")</f>
        <v>6562</v>
      </c>
      <c r="U136">
        <f>_xlfn.IFERROR(VLOOKUP(M136,'[2]Sheet2'!$A:$D,4,FALSE),"See APSCN Handbook")</f>
        <v>45172</v>
      </c>
    </row>
    <row r="137" spans="1:21" ht="12.75">
      <c r="A137" t="s">
        <v>0</v>
      </c>
      <c r="B137" t="s">
        <v>485</v>
      </c>
      <c r="C137" t="s">
        <v>2</v>
      </c>
      <c r="D137" s="2">
        <v>45118</v>
      </c>
      <c r="E137" s="2">
        <v>45118</v>
      </c>
      <c r="F137" t="s">
        <v>86</v>
      </c>
      <c r="G137" t="s">
        <v>87</v>
      </c>
      <c r="H137" t="s">
        <v>488</v>
      </c>
      <c r="I137" t="s">
        <v>6</v>
      </c>
      <c r="J137" t="s">
        <v>7</v>
      </c>
      <c r="K137" t="s">
        <v>8</v>
      </c>
      <c r="L137" t="s">
        <v>9</v>
      </c>
      <c r="M137" t="s">
        <v>15</v>
      </c>
      <c r="N137" t="s">
        <v>489</v>
      </c>
      <c r="O137" t="s">
        <v>17</v>
      </c>
      <c r="P137" s="3">
        <v>0</v>
      </c>
      <c r="Q137" s="3">
        <v>840.84</v>
      </c>
      <c r="R137" t="s">
        <v>13</v>
      </c>
      <c r="S137" t="s">
        <v>13</v>
      </c>
      <c r="T137">
        <f>_xlfn.IFERROR(VLOOKUP(M137,'[2]Sheet2'!$A:$C,3,FALSE),"See APSCN Handbook")</f>
        <v>6562</v>
      </c>
      <c r="U137">
        <f>_xlfn.IFERROR(VLOOKUP(M137,'[2]Sheet2'!$A:$D,4,FALSE),"See APSCN Handbook")</f>
        <v>45172</v>
      </c>
    </row>
    <row r="138" spans="1:21" ht="12.75">
      <c r="A138" t="s">
        <v>0</v>
      </c>
      <c r="B138" t="s">
        <v>485</v>
      </c>
      <c r="C138" t="s">
        <v>2</v>
      </c>
      <c r="D138" s="2">
        <v>45118</v>
      </c>
      <c r="E138" s="2">
        <v>45118</v>
      </c>
      <c r="F138" t="s">
        <v>86</v>
      </c>
      <c r="G138" t="s">
        <v>87</v>
      </c>
      <c r="H138" t="s">
        <v>490</v>
      </c>
      <c r="I138" t="s">
        <v>42</v>
      </c>
      <c r="J138" t="s">
        <v>43</v>
      </c>
      <c r="K138" t="s">
        <v>32</v>
      </c>
      <c r="L138" t="s">
        <v>33</v>
      </c>
      <c r="M138" t="s">
        <v>44</v>
      </c>
      <c r="N138" t="s">
        <v>491</v>
      </c>
      <c r="O138" t="s">
        <v>46</v>
      </c>
      <c r="P138" s="3">
        <v>0</v>
      </c>
      <c r="Q138" s="3">
        <v>18645</v>
      </c>
      <c r="R138" t="s">
        <v>13</v>
      </c>
      <c r="S138" t="s">
        <v>13</v>
      </c>
      <c r="T138" t="str">
        <f>_xlfn.IFERROR(VLOOKUP(M138,'[2]Sheet2'!$A:$C,3,FALSE),"See APSCN Handbook")</f>
        <v>See APSCN Handbook</v>
      </c>
      <c r="U138" t="str">
        <f>_xlfn.IFERROR(VLOOKUP(M138,'[2]Sheet2'!$A:$D,4,FALSE),"See APSCN Handbook")</f>
        <v>See APSCN Handbook</v>
      </c>
    </row>
    <row r="139" spans="1:21" ht="12.75">
      <c r="A139" t="s">
        <v>0</v>
      </c>
      <c r="B139" t="s">
        <v>485</v>
      </c>
      <c r="C139" t="s">
        <v>2</v>
      </c>
      <c r="D139" s="2">
        <v>45118</v>
      </c>
      <c r="E139" s="2">
        <v>45118</v>
      </c>
      <c r="F139" t="s">
        <v>86</v>
      </c>
      <c r="G139" t="s">
        <v>87</v>
      </c>
      <c r="H139" t="s">
        <v>492</v>
      </c>
      <c r="I139" t="s">
        <v>48</v>
      </c>
      <c r="J139" t="s">
        <v>49</v>
      </c>
      <c r="K139" t="s">
        <v>8</v>
      </c>
      <c r="L139" t="s">
        <v>9</v>
      </c>
      <c r="M139" t="s">
        <v>50</v>
      </c>
      <c r="N139" t="s">
        <v>493</v>
      </c>
      <c r="O139" t="s">
        <v>17</v>
      </c>
      <c r="P139" s="3">
        <v>0</v>
      </c>
      <c r="Q139" s="3">
        <v>4630</v>
      </c>
      <c r="R139" t="s">
        <v>13</v>
      </c>
      <c r="S139" t="s">
        <v>13</v>
      </c>
      <c r="T139" t="str">
        <f>_xlfn.IFERROR(VLOOKUP(M139,'[2]Sheet2'!$A:$C,3,FALSE),"See APSCN Handbook")</f>
        <v>See APSCN Handbook</v>
      </c>
      <c r="U139" t="str">
        <f>_xlfn.IFERROR(VLOOKUP(M139,'[2]Sheet2'!$A:$D,4,FALSE),"See APSCN Handbook")</f>
        <v>See APSCN Handbook</v>
      </c>
    </row>
    <row r="140" spans="1:21" ht="12.75">
      <c r="A140" t="s">
        <v>0</v>
      </c>
      <c r="B140" t="s">
        <v>494</v>
      </c>
      <c r="C140" t="s">
        <v>2</v>
      </c>
      <c r="D140" s="2">
        <v>45118</v>
      </c>
      <c r="E140" s="2">
        <v>45118</v>
      </c>
      <c r="F140" t="s">
        <v>165</v>
      </c>
      <c r="G140" t="s">
        <v>166</v>
      </c>
      <c r="H140" t="s">
        <v>495</v>
      </c>
      <c r="I140" t="s">
        <v>6</v>
      </c>
      <c r="J140" t="s">
        <v>7</v>
      </c>
      <c r="K140" t="s">
        <v>8</v>
      </c>
      <c r="L140" t="s">
        <v>9</v>
      </c>
      <c r="M140" t="s">
        <v>314</v>
      </c>
      <c r="N140" t="s">
        <v>496</v>
      </c>
      <c r="O140" t="s">
        <v>316</v>
      </c>
      <c r="P140" s="3">
        <v>4469</v>
      </c>
      <c r="Q140" s="3">
        <v>2460</v>
      </c>
      <c r="R140" t="s">
        <v>13</v>
      </c>
      <c r="S140" t="s">
        <v>13</v>
      </c>
      <c r="T140">
        <f>_xlfn.IFERROR(VLOOKUP(M140,'[2]Sheet2'!$A:$C,3,FALSE),"See APSCN Handbook")</f>
        <v>6769</v>
      </c>
      <c r="U140">
        <f>_xlfn.IFERROR(VLOOKUP(M140,'[2]Sheet2'!$A:$D,4,FALSE),"See APSCN Handbook")</f>
        <v>45969</v>
      </c>
    </row>
    <row r="141" spans="1:21" ht="12.75">
      <c r="A141" t="s">
        <v>0</v>
      </c>
      <c r="B141" t="s">
        <v>494</v>
      </c>
      <c r="C141" t="s">
        <v>2</v>
      </c>
      <c r="D141" s="2">
        <v>45118</v>
      </c>
      <c r="E141" s="2">
        <v>45118</v>
      </c>
      <c r="F141" t="s">
        <v>165</v>
      </c>
      <c r="G141" t="s">
        <v>166</v>
      </c>
      <c r="H141" t="s">
        <v>497</v>
      </c>
      <c r="I141" t="s">
        <v>42</v>
      </c>
      <c r="J141" t="s">
        <v>43</v>
      </c>
      <c r="K141" t="s">
        <v>32</v>
      </c>
      <c r="L141" t="s">
        <v>33</v>
      </c>
      <c r="M141" t="s">
        <v>459</v>
      </c>
      <c r="N141" t="s">
        <v>498</v>
      </c>
      <c r="O141" t="s">
        <v>461</v>
      </c>
      <c r="P141" s="3">
        <v>0</v>
      </c>
      <c r="Q141" s="3">
        <v>2009</v>
      </c>
      <c r="R141" t="s">
        <v>13</v>
      </c>
      <c r="S141" t="s">
        <v>13</v>
      </c>
      <c r="T141" t="str">
        <f>_xlfn.IFERROR(VLOOKUP(M141,'[2]Sheet2'!$A:$C,3,FALSE),"See APSCN Handbook")</f>
        <v>See APSCN Handbook</v>
      </c>
      <c r="U141" t="str">
        <f>_xlfn.IFERROR(VLOOKUP(M141,'[2]Sheet2'!$A:$D,4,FALSE),"See APSCN Handbook")</f>
        <v>See APSCN Handbook</v>
      </c>
    </row>
    <row r="142" spans="1:21" ht="12.75">
      <c r="A142" t="s">
        <v>0</v>
      </c>
      <c r="B142" t="s">
        <v>499</v>
      </c>
      <c r="C142" t="s">
        <v>2</v>
      </c>
      <c r="D142" s="2">
        <v>45119</v>
      </c>
      <c r="E142" s="2">
        <v>45119</v>
      </c>
      <c r="F142" t="s">
        <v>3</v>
      </c>
      <c r="G142" t="s">
        <v>4</v>
      </c>
      <c r="H142" t="s">
        <v>500</v>
      </c>
      <c r="I142" t="s">
        <v>6</v>
      </c>
      <c r="J142" t="s">
        <v>7</v>
      </c>
      <c r="K142" t="s">
        <v>8</v>
      </c>
      <c r="L142" t="s">
        <v>9</v>
      </c>
      <c r="M142" t="s">
        <v>314</v>
      </c>
      <c r="N142" t="s">
        <v>501</v>
      </c>
      <c r="O142" t="s">
        <v>316</v>
      </c>
      <c r="P142" s="3">
        <v>7528.5</v>
      </c>
      <c r="Q142" s="3">
        <v>6663.5</v>
      </c>
      <c r="R142" t="s">
        <v>13</v>
      </c>
      <c r="S142" t="s">
        <v>13</v>
      </c>
      <c r="T142">
        <f>_xlfn.IFERROR(VLOOKUP(M142,'[2]Sheet2'!$A:$C,3,FALSE),"See APSCN Handbook")</f>
        <v>6769</v>
      </c>
      <c r="U142">
        <f>_xlfn.IFERROR(VLOOKUP(M142,'[2]Sheet2'!$A:$D,4,FALSE),"See APSCN Handbook")</f>
        <v>45969</v>
      </c>
    </row>
    <row r="143" spans="1:21" ht="12.75">
      <c r="A143" t="s">
        <v>0</v>
      </c>
      <c r="B143" t="s">
        <v>499</v>
      </c>
      <c r="C143" t="s">
        <v>2</v>
      </c>
      <c r="D143" s="2">
        <v>45119</v>
      </c>
      <c r="E143" s="2">
        <v>45119</v>
      </c>
      <c r="F143" t="s">
        <v>3</v>
      </c>
      <c r="G143" t="s">
        <v>4</v>
      </c>
      <c r="H143" t="s">
        <v>502</v>
      </c>
      <c r="I143" t="s">
        <v>19</v>
      </c>
      <c r="J143" t="s">
        <v>20</v>
      </c>
      <c r="K143" t="s">
        <v>21</v>
      </c>
      <c r="L143" t="s">
        <v>22</v>
      </c>
      <c r="M143" t="s">
        <v>23</v>
      </c>
      <c r="N143" t="s">
        <v>503</v>
      </c>
      <c r="O143" t="s">
        <v>25</v>
      </c>
      <c r="P143" s="3">
        <v>0</v>
      </c>
      <c r="Q143" s="3">
        <v>865</v>
      </c>
      <c r="R143" t="s">
        <v>13</v>
      </c>
      <c r="S143" t="s">
        <v>13</v>
      </c>
      <c r="T143" t="str">
        <f>_xlfn.IFERROR(VLOOKUP(M143,'[2]Sheet2'!$A:$C,3,FALSE),"See APSCN Handbook")</f>
        <v>See APSCN Handbook</v>
      </c>
      <c r="U143" t="str">
        <f>_xlfn.IFERROR(VLOOKUP(M143,'[2]Sheet2'!$A:$D,4,FALSE),"See APSCN Handbook")</f>
        <v>See APSCN Handbook</v>
      </c>
    </row>
    <row r="144" spans="1:21" ht="12.75">
      <c r="A144" t="s">
        <v>0</v>
      </c>
      <c r="B144" t="s">
        <v>504</v>
      </c>
      <c r="C144" t="s">
        <v>2</v>
      </c>
      <c r="D144" s="2">
        <v>45119</v>
      </c>
      <c r="E144" s="2">
        <v>45119</v>
      </c>
      <c r="F144" t="s">
        <v>146</v>
      </c>
      <c r="G144" t="s">
        <v>147</v>
      </c>
      <c r="H144" t="s">
        <v>505</v>
      </c>
      <c r="I144" t="s">
        <v>6</v>
      </c>
      <c r="J144" t="s">
        <v>7</v>
      </c>
      <c r="K144" t="s">
        <v>8</v>
      </c>
      <c r="L144" t="s">
        <v>9</v>
      </c>
      <c r="M144" t="s">
        <v>314</v>
      </c>
      <c r="N144" t="s">
        <v>506</v>
      </c>
      <c r="O144" t="s">
        <v>316</v>
      </c>
      <c r="P144" s="3">
        <v>369</v>
      </c>
      <c r="Q144" s="3">
        <v>369</v>
      </c>
      <c r="R144" t="s">
        <v>13</v>
      </c>
      <c r="S144" t="s">
        <v>13</v>
      </c>
      <c r="T144">
        <f>_xlfn.IFERROR(VLOOKUP(M144,'[2]Sheet2'!$A:$C,3,FALSE),"See APSCN Handbook")</f>
        <v>6769</v>
      </c>
      <c r="U144">
        <f>_xlfn.IFERROR(VLOOKUP(M144,'[2]Sheet2'!$A:$D,4,FALSE),"See APSCN Handbook")</f>
        <v>45969</v>
      </c>
    </row>
    <row r="145" spans="1:21" ht="12.75">
      <c r="A145" t="s">
        <v>0</v>
      </c>
      <c r="B145" t="s">
        <v>507</v>
      </c>
      <c r="C145" t="s">
        <v>2</v>
      </c>
      <c r="D145" s="2">
        <v>45119</v>
      </c>
      <c r="E145" s="2">
        <v>45119</v>
      </c>
      <c r="F145" t="s">
        <v>508</v>
      </c>
      <c r="G145" t="s">
        <v>509</v>
      </c>
      <c r="H145" t="s">
        <v>510</v>
      </c>
      <c r="I145" t="s">
        <v>6</v>
      </c>
      <c r="J145" t="s">
        <v>7</v>
      </c>
      <c r="K145" t="s">
        <v>8</v>
      </c>
      <c r="L145" t="s">
        <v>9</v>
      </c>
      <c r="M145" t="s">
        <v>15</v>
      </c>
      <c r="N145" t="s">
        <v>511</v>
      </c>
      <c r="O145" t="s">
        <v>17</v>
      </c>
      <c r="P145" s="3">
        <v>10496.9</v>
      </c>
      <c r="Q145" s="3">
        <v>9736.9</v>
      </c>
      <c r="R145" t="s">
        <v>13</v>
      </c>
      <c r="S145" t="s">
        <v>13</v>
      </c>
      <c r="T145">
        <f>_xlfn.IFERROR(VLOOKUP(M145,'[2]Sheet2'!$A:$C,3,FALSE),"See APSCN Handbook")</f>
        <v>6562</v>
      </c>
      <c r="U145">
        <f>_xlfn.IFERROR(VLOOKUP(M145,'[2]Sheet2'!$A:$D,4,FALSE),"See APSCN Handbook")</f>
        <v>45172</v>
      </c>
    </row>
    <row r="146" spans="1:21" ht="12.75">
      <c r="A146" t="s">
        <v>0</v>
      </c>
      <c r="B146" t="s">
        <v>507</v>
      </c>
      <c r="C146" t="s">
        <v>2</v>
      </c>
      <c r="D146" s="2">
        <v>45119</v>
      </c>
      <c r="E146" s="2">
        <v>45119</v>
      </c>
      <c r="F146" t="s">
        <v>508</v>
      </c>
      <c r="G146" t="s">
        <v>509</v>
      </c>
      <c r="H146" t="s">
        <v>512</v>
      </c>
      <c r="I146" t="s">
        <v>19</v>
      </c>
      <c r="J146" t="s">
        <v>20</v>
      </c>
      <c r="K146" t="s">
        <v>21</v>
      </c>
      <c r="L146" t="s">
        <v>22</v>
      </c>
      <c r="M146" t="s">
        <v>23</v>
      </c>
      <c r="N146" t="s">
        <v>513</v>
      </c>
      <c r="O146" t="s">
        <v>25</v>
      </c>
      <c r="P146" s="3">
        <v>0</v>
      </c>
      <c r="Q146" s="3">
        <v>760</v>
      </c>
      <c r="R146" t="s">
        <v>13</v>
      </c>
      <c r="S146" t="s">
        <v>13</v>
      </c>
      <c r="T146" t="str">
        <f>_xlfn.IFERROR(VLOOKUP(M146,'[2]Sheet2'!$A:$C,3,FALSE),"See APSCN Handbook")</f>
        <v>See APSCN Handbook</v>
      </c>
      <c r="U146" t="str">
        <f>_xlfn.IFERROR(VLOOKUP(M146,'[2]Sheet2'!$A:$D,4,FALSE),"See APSCN Handbook")</f>
        <v>See APSCN Handbook</v>
      </c>
    </row>
    <row r="147" spans="1:21" ht="12.75">
      <c r="A147" t="s">
        <v>0</v>
      </c>
      <c r="B147" t="s">
        <v>514</v>
      </c>
      <c r="C147" t="s">
        <v>2</v>
      </c>
      <c r="D147" s="2">
        <v>45119</v>
      </c>
      <c r="E147" s="2">
        <v>45119</v>
      </c>
      <c r="F147" t="s">
        <v>244</v>
      </c>
      <c r="G147" t="s">
        <v>245</v>
      </c>
      <c r="H147" t="s">
        <v>515</v>
      </c>
      <c r="I147" t="s">
        <v>48</v>
      </c>
      <c r="J147" t="s">
        <v>49</v>
      </c>
      <c r="K147" t="s">
        <v>8</v>
      </c>
      <c r="L147" t="s">
        <v>9</v>
      </c>
      <c r="M147" t="s">
        <v>50</v>
      </c>
      <c r="N147" t="s">
        <v>516</v>
      </c>
      <c r="O147" t="s">
        <v>17</v>
      </c>
      <c r="P147" s="3">
        <v>172</v>
      </c>
      <c r="Q147" s="3">
        <v>172</v>
      </c>
      <c r="R147" t="s">
        <v>13</v>
      </c>
      <c r="S147" t="s">
        <v>13</v>
      </c>
      <c r="T147" t="str">
        <f>_xlfn.IFERROR(VLOOKUP(M147,'[2]Sheet2'!$A:$C,3,FALSE),"See APSCN Handbook")</f>
        <v>See APSCN Handbook</v>
      </c>
      <c r="U147" t="str">
        <f>_xlfn.IFERROR(VLOOKUP(M147,'[2]Sheet2'!$A:$D,4,FALSE),"See APSCN Handbook")</f>
        <v>See APSCN Handbook</v>
      </c>
    </row>
    <row r="148" spans="1:21" ht="12.75">
      <c r="A148" t="s">
        <v>0</v>
      </c>
      <c r="B148" t="s">
        <v>517</v>
      </c>
      <c r="C148" t="s">
        <v>2</v>
      </c>
      <c r="D148" s="2">
        <v>45125</v>
      </c>
      <c r="E148" s="2">
        <v>45119</v>
      </c>
      <c r="F148" t="s">
        <v>518</v>
      </c>
      <c r="G148" t="s">
        <v>28</v>
      </c>
      <c r="H148" t="s">
        <v>519</v>
      </c>
      <c r="I148" t="s">
        <v>520</v>
      </c>
      <c r="J148" t="s">
        <v>521</v>
      </c>
      <c r="K148" t="s">
        <v>522</v>
      </c>
      <c r="L148" t="s">
        <v>523</v>
      </c>
      <c r="M148" t="s">
        <v>524</v>
      </c>
      <c r="N148" t="s">
        <v>525</v>
      </c>
      <c r="O148" t="s">
        <v>526</v>
      </c>
      <c r="P148" s="3">
        <v>28313.08</v>
      </c>
      <c r="Q148" s="3">
        <v>28313.08</v>
      </c>
      <c r="R148" t="s">
        <v>527</v>
      </c>
      <c r="T148">
        <f>_xlfn.IFERROR(VLOOKUP(M148,'[2]Sheet2'!$A:$C,3,FALSE),"See APSCN Handbook")</f>
        <v>6820</v>
      </c>
      <c r="U148">
        <f>_xlfn.IFERROR(VLOOKUP(M148,'[2]Sheet2'!$A:$D,4,FALSE),"See APSCN Handbook")</f>
        <v>45820</v>
      </c>
    </row>
    <row r="149" spans="1:21" ht="12.75">
      <c r="A149" t="s">
        <v>0</v>
      </c>
      <c r="B149" t="s">
        <v>528</v>
      </c>
      <c r="C149" t="s">
        <v>2</v>
      </c>
      <c r="D149" s="2">
        <v>45120</v>
      </c>
      <c r="E149" s="2">
        <v>45120</v>
      </c>
      <c r="F149" t="s">
        <v>290</v>
      </c>
      <c r="G149" t="s">
        <v>291</v>
      </c>
      <c r="H149" t="s">
        <v>529</v>
      </c>
      <c r="I149" t="s">
        <v>48</v>
      </c>
      <c r="J149" t="s">
        <v>49</v>
      </c>
      <c r="K149" t="s">
        <v>8</v>
      </c>
      <c r="L149" t="s">
        <v>9</v>
      </c>
      <c r="M149" t="s">
        <v>50</v>
      </c>
      <c r="N149" t="s">
        <v>530</v>
      </c>
      <c r="O149" t="s">
        <v>17</v>
      </c>
      <c r="P149" s="3">
        <v>20476</v>
      </c>
      <c r="Q149" s="3">
        <v>7385</v>
      </c>
      <c r="R149" t="s">
        <v>13</v>
      </c>
      <c r="S149" t="s">
        <v>13</v>
      </c>
      <c r="T149" t="str">
        <f>_xlfn.IFERROR(VLOOKUP(M149,'[2]Sheet2'!$A:$C,3,FALSE),"See APSCN Handbook")</f>
        <v>See APSCN Handbook</v>
      </c>
      <c r="U149" t="str">
        <f>_xlfn.IFERROR(VLOOKUP(M149,'[2]Sheet2'!$A:$D,4,FALSE),"See APSCN Handbook")</f>
        <v>See APSCN Handbook</v>
      </c>
    </row>
    <row r="150" spans="1:21" ht="12.75">
      <c r="A150" t="s">
        <v>0</v>
      </c>
      <c r="B150" t="s">
        <v>528</v>
      </c>
      <c r="C150" t="s">
        <v>2</v>
      </c>
      <c r="D150" s="2">
        <v>45120</v>
      </c>
      <c r="E150" s="2">
        <v>45120</v>
      </c>
      <c r="F150" t="s">
        <v>290</v>
      </c>
      <c r="G150" t="s">
        <v>291</v>
      </c>
      <c r="H150" t="s">
        <v>531</v>
      </c>
      <c r="I150" t="s">
        <v>532</v>
      </c>
      <c r="J150" t="s">
        <v>533</v>
      </c>
      <c r="K150" t="s">
        <v>32</v>
      </c>
      <c r="L150" t="s">
        <v>33</v>
      </c>
      <c r="M150" t="s">
        <v>534</v>
      </c>
      <c r="N150" t="s">
        <v>535</v>
      </c>
      <c r="O150" t="s">
        <v>536</v>
      </c>
      <c r="P150" s="3">
        <v>0</v>
      </c>
      <c r="Q150" s="3">
        <v>11848</v>
      </c>
      <c r="R150" t="s">
        <v>13</v>
      </c>
      <c r="S150" t="s">
        <v>13</v>
      </c>
      <c r="T150">
        <f>_xlfn.IFERROR(VLOOKUP(M150,'[2]Sheet2'!$A:$C,3,FALSE),"See APSCN Handbook")</f>
        <v>6797</v>
      </c>
      <c r="U150">
        <f>_xlfn.IFERROR(VLOOKUP(M150,'[2]Sheet2'!$A:$D,4,FALSE),"See APSCN Handbook")</f>
        <v>45997</v>
      </c>
    </row>
    <row r="151" spans="1:21" ht="12.75">
      <c r="A151" t="s">
        <v>0</v>
      </c>
      <c r="B151" t="s">
        <v>528</v>
      </c>
      <c r="C151" t="s">
        <v>2</v>
      </c>
      <c r="D151" s="2">
        <v>45120</v>
      </c>
      <c r="E151" s="2">
        <v>45120</v>
      </c>
      <c r="F151" t="s">
        <v>290</v>
      </c>
      <c r="G151" t="s">
        <v>291</v>
      </c>
      <c r="H151" t="s">
        <v>537</v>
      </c>
      <c r="I151" t="s">
        <v>297</v>
      </c>
      <c r="J151" t="s">
        <v>298</v>
      </c>
      <c r="K151" t="s">
        <v>32</v>
      </c>
      <c r="L151" t="s">
        <v>33</v>
      </c>
      <c r="M151" t="s">
        <v>299</v>
      </c>
      <c r="N151" t="s">
        <v>538</v>
      </c>
      <c r="O151" t="s">
        <v>301</v>
      </c>
      <c r="P151" s="3">
        <v>0</v>
      </c>
      <c r="Q151" s="3">
        <v>1243</v>
      </c>
      <c r="R151" t="s">
        <v>13</v>
      </c>
      <c r="S151" t="s">
        <v>13</v>
      </c>
      <c r="T151">
        <f>_xlfn.IFERROR(VLOOKUP(M151,'[2]Sheet2'!$A:$C,3,FALSE),"See APSCN Handbook")</f>
        <v>6531</v>
      </c>
      <c r="U151">
        <f>_xlfn.IFERROR(VLOOKUP(M151,'[2]Sheet2'!$A:$D,4,FALSE),"See APSCN Handbook")</f>
        <v>45141</v>
      </c>
    </row>
    <row r="152" spans="1:21" ht="12.75">
      <c r="A152" t="s">
        <v>0</v>
      </c>
      <c r="B152" t="s">
        <v>539</v>
      </c>
      <c r="C152" t="s">
        <v>2</v>
      </c>
      <c r="D152" s="2">
        <v>45120</v>
      </c>
      <c r="E152" s="2">
        <v>45120</v>
      </c>
      <c r="F152" t="s">
        <v>69</v>
      </c>
      <c r="G152" t="s">
        <v>70</v>
      </c>
      <c r="H152" t="s">
        <v>540</v>
      </c>
      <c r="I152" t="s">
        <v>19</v>
      </c>
      <c r="J152" t="s">
        <v>20</v>
      </c>
      <c r="K152" t="s">
        <v>21</v>
      </c>
      <c r="L152" t="s">
        <v>22</v>
      </c>
      <c r="M152" t="s">
        <v>23</v>
      </c>
      <c r="N152" t="s">
        <v>541</v>
      </c>
      <c r="O152" t="s">
        <v>25</v>
      </c>
      <c r="P152" s="3">
        <v>1939</v>
      </c>
      <c r="Q152" s="3">
        <v>1939</v>
      </c>
      <c r="R152" t="s">
        <v>13</v>
      </c>
      <c r="S152" t="s">
        <v>13</v>
      </c>
      <c r="T152" t="str">
        <f>_xlfn.IFERROR(VLOOKUP(M152,'[2]Sheet2'!$A:$C,3,FALSE),"See APSCN Handbook")</f>
        <v>See APSCN Handbook</v>
      </c>
      <c r="U152" t="str">
        <f>_xlfn.IFERROR(VLOOKUP(M152,'[2]Sheet2'!$A:$D,4,FALSE),"See APSCN Handbook")</f>
        <v>See APSCN Handbook</v>
      </c>
    </row>
    <row r="153" spans="1:21" ht="12.75">
      <c r="A153" t="s">
        <v>0</v>
      </c>
      <c r="B153" t="s">
        <v>542</v>
      </c>
      <c r="C153" t="s">
        <v>2</v>
      </c>
      <c r="D153" s="2">
        <v>45123</v>
      </c>
      <c r="E153" s="2">
        <v>45121</v>
      </c>
      <c r="F153" t="s">
        <v>27</v>
      </c>
      <c r="G153" t="s">
        <v>28</v>
      </c>
      <c r="H153" t="s">
        <v>543</v>
      </c>
      <c r="I153" t="s">
        <v>30</v>
      </c>
      <c r="J153" t="s">
        <v>31</v>
      </c>
      <c r="K153" t="s">
        <v>32</v>
      </c>
      <c r="L153" t="s">
        <v>33</v>
      </c>
      <c r="M153" t="s">
        <v>34</v>
      </c>
      <c r="N153" t="s">
        <v>544</v>
      </c>
      <c r="O153" t="s">
        <v>36</v>
      </c>
      <c r="P153" s="3">
        <v>24119.76</v>
      </c>
      <c r="Q153" s="3">
        <v>105.6</v>
      </c>
      <c r="R153" t="s">
        <v>13</v>
      </c>
      <c r="S153" t="s">
        <v>13</v>
      </c>
      <c r="T153">
        <f>_xlfn.IFERROR(VLOOKUP(M153,'[2]Sheet2'!$A:$C,3,FALSE),"See APSCN Handbook")</f>
        <v>6769</v>
      </c>
      <c r="U153">
        <f>_xlfn.IFERROR(VLOOKUP(M153,'[2]Sheet2'!$A:$D,4,FALSE),"See APSCN Handbook")</f>
        <v>45969</v>
      </c>
    </row>
    <row r="154" spans="1:21" ht="12.75">
      <c r="A154" t="s">
        <v>0</v>
      </c>
      <c r="B154" t="s">
        <v>542</v>
      </c>
      <c r="C154" t="s">
        <v>2</v>
      </c>
      <c r="D154" s="2">
        <v>45123</v>
      </c>
      <c r="E154" s="2">
        <v>45121</v>
      </c>
      <c r="F154" t="s">
        <v>27</v>
      </c>
      <c r="G154" t="s">
        <v>28</v>
      </c>
      <c r="H154" t="s">
        <v>545</v>
      </c>
      <c r="I154" t="s">
        <v>6</v>
      </c>
      <c r="J154" t="s">
        <v>7</v>
      </c>
      <c r="K154" t="s">
        <v>8</v>
      </c>
      <c r="L154" t="s">
        <v>9</v>
      </c>
      <c r="M154" t="s">
        <v>10</v>
      </c>
      <c r="N154" t="s">
        <v>546</v>
      </c>
      <c r="O154" t="s">
        <v>12</v>
      </c>
      <c r="P154" s="3">
        <v>0</v>
      </c>
      <c r="Q154" s="3">
        <v>1260.88</v>
      </c>
      <c r="R154" t="s">
        <v>13</v>
      </c>
      <c r="S154" t="s">
        <v>13</v>
      </c>
      <c r="T154">
        <f>_xlfn.IFERROR(VLOOKUP(M154,'[2]Sheet2'!$A:$C,3,FALSE),"See APSCN Handbook")</f>
        <v>6562</v>
      </c>
      <c r="U154">
        <f>_xlfn.IFERROR(VLOOKUP(M154,'[2]Sheet2'!$A:$D,4,FALSE),"See APSCN Handbook")</f>
        <v>45172</v>
      </c>
    </row>
    <row r="155" spans="1:21" ht="12.75">
      <c r="A155" t="s">
        <v>0</v>
      </c>
      <c r="B155" t="s">
        <v>542</v>
      </c>
      <c r="C155" t="s">
        <v>2</v>
      </c>
      <c r="D155" s="2">
        <v>45123</v>
      </c>
      <c r="E155" s="2">
        <v>45121</v>
      </c>
      <c r="F155" t="s">
        <v>27</v>
      </c>
      <c r="G155" t="s">
        <v>28</v>
      </c>
      <c r="H155" t="s">
        <v>547</v>
      </c>
      <c r="I155" t="s">
        <v>6</v>
      </c>
      <c r="J155" t="s">
        <v>7</v>
      </c>
      <c r="K155" t="s">
        <v>8</v>
      </c>
      <c r="L155" t="s">
        <v>9</v>
      </c>
      <c r="M155" t="s">
        <v>15</v>
      </c>
      <c r="N155" t="s">
        <v>548</v>
      </c>
      <c r="O155" t="s">
        <v>17</v>
      </c>
      <c r="P155" s="3">
        <v>0</v>
      </c>
      <c r="Q155" s="3">
        <v>7432.58</v>
      </c>
      <c r="R155" t="s">
        <v>13</v>
      </c>
      <c r="S155" t="s">
        <v>13</v>
      </c>
      <c r="T155">
        <f>_xlfn.IFERROR(VLOOKUP(M155,'[2]Sheet2'!$A:$C,3,FALSE),"See APSCN Handbook")</f>
        <v>6562</v>
      </c>
      <c r="U155">
        <f>_xlfn.IFERROR(VLOOKUP(M155,'[2]Sheet2'!$A:$D,4,FALSE),"See APSCN Handbook")</f>
        <v>45172</v>
      </c>
    </row>
    <row r="156" spans="1:21" ht="12.75">
      <c r="A156" t="s">
        <v>0</v>
      </c>
      <c r="B156" t="s">
        <v>542</v>
      </c>
      <c r="C156" t="s">
        <v>2</v>
      </c>
      <c r="D156" s="2">
        <v>45123</v>
      </c>
      <c r="E156" s="2">
        <v>45121</v>
      </c>
      <c r="F156" t="s">
        <v>27</v>
      </c>
      <c r="G156" t="s">
        <v>28</v>
      </c>
      <c r="H156" t="s">
        <v>549</v>
      </c>
      <c r="I156" t="s">
        <v>6</v>
      </c>
      <c r="J156" t="s">
        <v>7</v>
      </c>
      <c r="K156" t="s">
        <v>8</v>
      </c>
      <c r="L156" t="s">
        <v>9</v>
      </c>
      <c r="M156" t="s">
        <v>314</v>
      </c>
      <c r="N156" t="s">
        <v>550</v>
      </c>
      <c r="O156" t="s">
        <v>316</v>
      </c>
      <c r="P156" s="3">
        <v>0</v>
      </c>
      <c r="Q156" s="3">
        <v>6667.2</v>
      </c>
      <c r="R156" t="s">
        <v>13</v>
      </c>
      <c r="S156" t="s">
        <v>13</v>
      </c>
      <c r="T156">
        <f>_xlfn.IFERROR(VLOOKUP(M156,'[2]Sheet2'!$A:$C,3,FALSE),"See APSCN Handbook")</f>
        <v>6769</v>
      </c>
      <c r="U156">
        <f>_xlfn.IFERROR(VLOOKUP(M156,'[2]Sheet2'!$A:$D,4,FALSE),"See APSCN Handbook")</f>
        <v>45969</v>
      </c>
    </row>
    <row r="157" spans="1:21" ht="12.75">
      <c r="A157" t="s">
        <v>0</v>
      </c>
      <c r="B157" t="s">
        <v>542</v>
      </c>
      <c r="C157" t="s">
        <v>2</v>
      </c>
      <c r="D157" s="2">
        <v>45123</v>
      </c>
      <c r="E157" s="2">
        <v>45121</v>
      </c>
      <c r="F157" t="s">
        <v>27</v>
      </c>
      <c r="G157" t="s">
        <v>28</v>
      </c>
      <c r="H157" t="s">
        <v>551</v>
      </c>
      <c r="I157" t="s">
        <v>229</v>
      </c>
      <c r="J157" t="s">
        <v>7</v>
      </c>
      <c r="K157" t="s">
        <v>8</v>
      </c>
      <c r="L157" t="s">
        <v>9</v>
      </c>
      <c r="M157" t="s">
        <v>230</v>
      </c>
      <c r="N157" t="s">
        <v>552</v>
      </c>
      <c r="O157" t="s">
        <v>12</v>
      </c>
      <c r="P157" s="3">
        <v>0</v>
      </c>
      <c r="Q157" s="3">
        <v>697.5</v>
      </c>
      <c r="R157" t="s">
        <v>13</v>
      </c>
      <c r="S157" t="s">
        <v>13</v>
      </c>
      <c r="T157" t="str">
        <f>_xlfn.IFERROR(VLOOKUP(M157,'[2]Sheet2'!$A:$C,3,FALSE),"See APSCN Handbook")</f>
        <v>See APSCN Handbook</v>
      </c>
      <c r="U157" t="str">
        <f>_xlfn.IFERROR(VLOOKUP(M157,'[2]Sheet2'!$A:$D,4,FALSE),"See APSCN Handbook")</f>
        <v>See APSCN Handbook</v>
      </c>
    </row>
    <row r="158" spans="1:21" ht="12.75">
      <c r="A158" t="s">
        <v>0</v>
      </c>
      <c r="B158" t="s">
        <v>542</v>
      </c>
      <c r="C158" t="s">
        <v>2</v>
      </c>
      <c r="D158" s="2">
        <v>45123</v>
      </c>
      <c r="E158" s="2">
        <v>45121</v>
      </c>
      <c r="F158" t="s">
        <v>27</v>
      </c>
      <c r="G158" t="s">
        <v>28</v>
      </c>
      <c r="H158" t="s">
        <v>553</v>
      </c>
      <c r="I158" t="s">
        <v>42</v>
      </c>
      <c r="J158" t="s">
        <v>43</v>
      </c>
      <c r="K158" t="s">
        <v>32</v>
      </c>
      <c r="L158" t="s">
        <v>33</v>
      </c>
      <c r="M158" t="s">
        <v>44</v>
      </c>
      <c r="N158" t="s">
        <v>554</v>
      </c>
      <c r="O158" t="s">
        <v>46</v>
      </c>
      <c r="P158" s="3">
        <v>0</v>
      </c>
      <c r="Q158" s="3">
        <v>960</v>
      </c>
      <c r="R158" t="s">
        <v>13</v>
      </c>
      <c r="S158" t="s">
        <v>13</v>
      </c>
      <c r="T158" t="str">
        <f>_xlfn.IFERROR(VLOOKUP(M158,'[2]Sheet2'!$A:$C,3,FALSE),"See APSCN Handbook")</f>
        <v>See APSCN Handbook</v>
      </c>
      <c r="U158" t="str">
        <f>_xlfn.IFERROR(VLOOKUP(M158,'[2]Sheet2'!$A:$D,4,FALSE),"See APSCN Handbook")</f>
        <v>See APSCN Handbook</v>
      </c>
    </row>
    <row r="159" spans="1:21" ht="12.75">
      <c r="A159" t="s">
        <v>0</v>
      </c>
      <c r="B159" t="s">
        <v>542</v>
      </c>
      <c r="C159" t="s">
        <v>2</v>
      </c>
      <c r="D159" s="2">
        <v>45123</v>
      </c>
      <c r="E159" s="2">
        <v>45121</v>
      </c>
      <c r="F159" t="s">
        <v>27</v>
      </c>
      <c r="G159" t="s">
        <v>28</v>
      </c>
      <c r="H159" t="s">
        <v>555</v>
      </c>
      <c r="I159" t="s">
        <v>42</v>
      </c>
      <c r="J159" t="s">
        <v>43</v>
      </c>
      <c r="K159" t="s">
        <v>32</v>
      </c>
      <c r="L159" t="s">
        <v>33</v>
      </c>
      <c r="M159" t="s">
        <v>459</v>
      </c>
      <c r="N159" t="s">
        <v>556</v>
      </c>
      <c r="O159" t="s">
        <v>461</v>
      </c>
      <c r="P159" s="3">
        <v>0</v>
      </c>
      <c r="Q159" s="3">
        <v>2160</v>
      </c>
      <c r="R159" t="s">
        <v>13</v>
      </c>
      <c r="S159" t="s">
        <v>13</v>
      </c>
      <c r="T159" t="str">
        <f>_xlfn.IFERROR(VLOOKUP(M159,'[2]Sheet2'!$A:$C,3,FALSE),"See APSCN Handbook")</f>
        <v>See APSCN Handbook</v>
      </c>
      <c r="U159" t="str">
        <f>_xlfn.IFERROR(VLOOKUP(M159,'[2]Sheet2'!$A:$D,4,FALSE),"See APSCN Handbook")</f>
        <v>See APSCN Handbook</v>
      </c>
    </row>
    <row r="160" spans="1:21" ht="12.75">
      <c r="A160" t="s">
        <v>0</v>
      </c>
      <c r="B160" t="s">
        <v>542</v>
      </c>
      <c r="C160" t="s">
        <v>2</v>
      </c>
      <c r="D160" s="2">
        <v>45123</v>
      </c>
      <c r="E160" s="2">
        <v>45121</v>
      </c>
      <c r="F160" t="s">
        <v>27</v>
      </c>
      <c r="G160" t="s">
        <v>28</v>
      </c>
      <c r="H160" t="s">
        <v>557</v>
      </c>
      <c r="I160" t="s">
        <v>48</v>
      </c>
      <c r="J160" t="s">
        <v>49</v>
      </c>
      <c r="K160" t="s">
        <v>8</v>
      </c>
      <c r="L160" t="s">
        <v>9</v>
      </c>
      <c r="M160" t="s">
        <v>50</v>
      </c>
      <c r="N160" t="s">
        <v>558</v>
      </c>
      <c r="O160" t="s">
        <v>17</v>
      </c>
      <c r="P160" s="3">
        <v>0</v>
      </c>
      <c r="Q160" s="3">
        <v>2960</v>
      </c>
      <c r="R160" t="s">
        <v>13</v>
      </c>
      <c r="S160" t="s">
        <v>13</v>
      </c>
      <c r="T160" t="str">
        <f>_xlfn.IFERROR(VLOOKUP(M160,'[2]Sheet2'!$A:$C,3,FALSE),"See APSCN Handbook")</f>
        <v>See APSCN Handbook</v>
      </c>
      <c r="U160" t="str">
        <f>_xlfn.IFERROR(VLOOKUP(M160,'[2]Sheet2'!$A:$D,4,FALSE),"See APSCN Handbook")</f>
        <v>See APSCN Handbook</v>
      </c>
    </row>
    <row r="161" spans="1:21" ht="12.75">
      <c r="A161" t="s">
        <v>0</v>
      </c>
      <c r="B161" t="s">
        <v>542</v>
      </c>
      <c r="C161" t="s">
        <v>2</v>
      </c>
      <c r="D161" s="2">
        <v>45123</v>
      </c>
      <c r="E161" s="2">
        <v>45121</v>
      </c>
      <c r="F161" t="s">
        <v>27</v>
      </c>
      <c r="G161" t="s">
        <v>28</v>
      </c>
      <c r="H161" t="s">
        <v>559</v>
      </c>
      <c r="I161" t="s">
        <v>19</v>
      </c>
      <c r="J161" t="s">
        <v>20</v>
      </c>
      <c r="K161" t="s">
        <v>21</v>
      </c>
      <c r="L161" t="s">
        <v>22</v>
      </c>
      <c r="M161" t="s">
        <v>23</v>
      </c>
      <c r="N161" t="s">
        <v>560</v>
      </c>
      <c r="O161" t="s">
        <v>25</v>
      </c>
      <c r="P161" s="3">
        <v>0</v>
      </c>
      <c r="Q161" s="3">
        <v>1876</v>
      </c>
      <c r="R161" t="s">
        <v>13</v>
      </c>
      <c r="S161" t="s">
        <v>13</v>
      </c>
      <c r="T161" t="str">
        <f>_xlfn.IFERROR(VLOOKUP(M161,'[2]Sheet2'!$A:$C,3,FALSE),"See APSCN Handbook")</f>
        <v>See APSCN Handbook</v>
      </c>
      <c r="U161" t="str">
        <f>_xlfn.IFERROR(VLOOKUP(M161,'[2]Sheet2'!$A:$D,4,FALSE),"See APSCN Handbook")</f>
        <v>See APSCN Handbook</v>
      </c>
    </row>
    <row r="162" spans="1:21" ht="12.75">
      <c r="A162" t="s">
        <v>0</v>
      </c>
      <c r="B162" t="s">
        <v>561</v>
      </c>
      <c r="C162" t="s">
        <v>2</v>
      </c>
      <c r="D162" s="2">
        <v>45123</v>
      </c>
      <c r="E162" s="2">
        <v>45121</v>
      </c>
      <c r="F162" t="s">
        <v>562</v>
      </c>
      <c r="G162" t="s">
        <v>563</v>
      </c>
      <c r="H162" t="s">
        <v>564</v>
      </c>
      <c r="I162" t="s">
        <v>520</v>
      </c>
      <c r="J162" t="s">
        <v>521</v>
      </c>
      <c r="K162" t="s">
        <v>522</v>
      </c>
      <c r="L162" t="s">
        <v>523</v>
      </c>
      <c r="M162" t="s">
        <v>524</v>
      </c>
      <c r="N162" t="s">
        <v>565</v>
      </c>
      <c r="O162" t="s">
        <v>526</v>
      </c>
      <c r="P162" s="3">
        <v>2450.82</v>
      </c>
      <c r="Q162" s="3">
        <v>2450.82</v>
      </c>
      <c r="R162" t="s">
        <v>566</v>
      </c>
      <c r="T162">
        <f>_xlfn.IFERROR(VLOOKUP(M162,'[2]Sheet2'!$A:$C,3,FALSE),"See APSCN Handbook")</f>
        <v>6820</v>
      </c>
      <c r="U162">
        <f>_xlfn.IFERROR(VLOOKUP(M162,'[2]Sheet2'!$A:$D,4,FALSE),"See APSCN Handbook")</f>
        <v>45820</v>
      </c>
    </row>
    <row r="163" spans="1:21" ht="12.75">
      <c r="A163" t="s">
        <v>0</v>
      </c>
      <c r="B163" t="s">
        <v>567</v>
      </c>
      <c r="C163" t="s">
        <v>2</v>
      </c>
      <c r="D163" s="2">
        <v>45123</v>
      </c>
      <c r="E163" s="2">
        <v>45121</v>
      </c>
      <c r="F163" t="s">
        <v>290</v>
      </c>
      <c r="G163" t="s">
        <v>291</v>
      </c>
      <c r="H163" t="s">
        <v>568</v>
      </c>
      <c r="I163" t="s">
        <v>569</v>
      </c>
      <c r="J163" t="s">
        <v>570</v>
      </c>
      <c r="K163" t="s">
        <v>571</v>
      </c>
      <c r="L163" t="s">
        <v>33</v>
      </c>
      <c r="M163" t="s">
        <v>572</v>
      </c>
      <c r="N163" t="s">
        <v>573</v>
      </c>
      <c r="O163" t="s">
        <v>574</v>
      </c>
      <c r="P163" s="3">
        <v>8745.4</v>
      </c>
      <c r="Q163" s="3">
        <v>871.5</v>
      </c>
      <c r="R163" t="s">
        <v>13</v>
      </c>
      <c r="S163" t="s">
        <v>13</v>
      </c>
      <c r="T163">
        <f>_xlfn.IFERROR(VLOOKUP(M163,'[2]Sheet2'!$A:$C,3,FALSE),"See APSCN Handbook")</f>
        <v>6531</v>
      </c>
      <c r="U163">
        <f>_xlfn.IFERROR(VLOOKUP(M163,'[2]Sheet2'!$A:$D,4,FALSE),"See APSCN Handbook")</f>
        <v>45141</v>
      </c>
    </row>
    <row r="164" spans="1:21" ht="12.75">
      <c r="A164" t="s">
        <v>0</v>
      </c>
      <c r="B164" t="s">
        <v>567</v>
      </c>
      <c r="C164" t="s">
        <v>2</v>
      </c>
      <c r="D164" s="2">
        <v>45123</v>
      </c>
      <c r="E164" s="2">
        <v>45121</v>
      </c>
      <c r="F164" t="s">
        <v>290</v>
      </c>
      <c r="G164" t="s">
        <v>291</v>
      </c>
      <c r="H164" t="s">
        <v>575</v>
      </c>
      <c r="I164" t="s">
        <v>6</v>
      </c>
      <c r="J164" t="s">
        <v>7</v>
      </c>
      <c r="K164" t="s">
        <v>8</v>
      </c>
      <c r="L164" t="s">
        <v>9</v>
      </c>
      <c r="M164" t="s">
        <v>10</v>
      </c>
      <c r="N164" t="s">
        <v>576</v>
      </c>
      <c r="O164" t="s">
        <v>12</v>
      </c>
      <c r="P164" s="3">
        <v>0</v>
      </c>
      <c r="Q164" s="3">
        <v>123</v>
      </c>
      <c r="R164" t="s">
        <v>13</v>
      </c>
      <c r="S164" t="s">
        <v>13</v>
      </c>
      <c r="T164">
        <f>_xlfn.IFERROR(VLOOKUP(M164,'[2]Sheet2'!$A:$C,3,FALSE),"See APSCN Handbook")</f>
        <v>6562</v>
      </c>
      <c r="U164">
        <f>_xlfn.IFERROR(VLOOKUP(M164,'[2]Sheet2'!$A:$D,4,FALSE),"See APSCN Handbook")</f>
        <v>45172</v>
      </c>
    </row>
    <row r="165" spans="1:21" ht="12.75">
      <c r="A165" t="s">
        <v>0</v>
      </c>
      <c r="B165" t="s">
        <v>567</v>
      </c>
      <c r="C165" t="s">
        <v>2</v>
      </c>
      <c r="D165" s="2">
        <v>45123</v>
      </c>
      <c r="E165" s="2">
        <v>45121</v>
      </c>
      <c r="F165" t="s">
        <v>290</v>
      </c>
      <c r="G165" t="s">
        <v>291</v>
      </c>
      <c r="H165" t="s">
        <v>577</v>
      </c>
      <c r="I165" t="s">
        <v>6</v>
      </c>
      <c r="J165" t="s">
        <v>7</v>
      </c>
      <c r="K165" t="s">
        <v>8</v>
      </c>
      <c r="L165" t="s">
        <v>9</v>
      </c>
      <c r="M165" t="s">
        <v>15</v>
      </c>
      <c r="N165" t="s">
        <v>578</v>
      </c>
      <c r="O165" t="s">
        <v>17</v>
      </c>
      <c r="P165" s="3">
        <v>0</v>
      </c>
      <c r="Q165" s="3">
        <v>6537.4</v>
      </c>
      <c r="R165" t="s">
        <v>13</v>
      </c>
      <c r="S165" t="s">
        <v>13</v>
      </c>
      <c r="T165">
        <f>_xlfn.IFERROR(VLOOKUP(M165,'[2]Sheet2'!$A:$C,3,FALSE),"See APSCN Handbook")</f>
        <v>6562</v>
      </c>
      <c r="U165">
        <f>_xlfn.IFERROR(VLOOKUP(M165,'[2]Sheet2'!$A:$D,4,FALSE),"See APSCN Handbook")</f>
        <v>45172</v>
      </c>
    </row>
    <row r="166" spans="1:21" ht="12.75">
      <c r="A166" t="s">
        <v>0</v>
      </c>
      <c r="B166" t="s">
        <v>567</v>
      </c>
      <c r="C166" t="s">
        <v>2</v>
      </c>
      <c r="D166" s="2">
        <v>45123</v>
      </c>
      <c r="E166" s="2">
        <v>45121</v>
      </c>
      <c r="F166" t="s">
        <v>290</v>
      </c>
      <c r="G166" t="s">
        <v>291</v>
      </c>
      <c r="H166" t="s">
        <v>579</v>
      </c>
      <c r="I166" t="s">
        <v>297</v>
      </c>
      <c r="J166" t="s">
        <v>298</v>
      </c>
      <c r="K166" t="s">
        <v>32</v>
      </c>
      <c r="L166" t="s">
        <v>33</v>
      </c>
      <c r="M166" t="s">
        <v>299</v>
      </c>
      <c r="N166" t="s">
        <v>580</v>
      </c>
      <c r="O166" t="s">
        <v>301</v>
      </c>
      <c r="P166" s="3">
        <v>0</v>
      </c>
      <c r="Q166" s="3">
        <v>871.5</v>
      </c>
      <c r="R166" t="s">
        <v>13</v>
      </c>
      <c r="S166" t="s">
        <v>13</v>
      </c>
      <c r="T166">
        <f>_xlfn.IFERROR(VLOOKUP(M166,'[2]Sheet2'!$A:$C,3,FALSE),"See APSCN Handbook")</f>
        <v>6531</v>
      </c>
      <c r="U166">
        <f>_xlfn.IFERROR(VLOOKUP(M166,'[2]Sheet2'!$A:$D,4,FALSE),"See APSCN Handbook")</f>
        <v>45141</v>
      </c>
    </row>
    <row r="167" spans="1:21" ht="12.75">
      <c r="A167" t="s">
        <v>0</v>
      </c>
      <c r="B167" t="s">
        <v>567</v>
      </c>
      <c r="C167" t="s">
        <v>2</v>
      </c>
      <c r="D167" s="2">
        <v>45123</v>
      </c>
      <c r="E167" s="2">
        <v>45121</v>
      </c>
      <c r="F167" t="s">
        <v>290</v>
      </c>
      <c r="G167" t="s">
        <v>291</v>
      </c>
      <c r="H167" t="s">
        <v>581</v>
      </c>
      <c r="I167" t="s">
        <v>19</v>
      </c>
      <c r="J167" t="s">
        <v>20</v>
      </c>
      <c r="K167" t="s">
        <v>21</v>
      </c>
      <c r="L167" t="s">
        <v>22</v>
      </c>
      <c r="M167" t="s">
        <v>23</v>
      </c>
      <c r="N167" t="s">
        <v>582</v>
      </c>
      <c r="O167" t="s">
        <v>25</v>
      </c>
      <c r="P167" s="3">
        <v>0</v>
      </c>
      <c r="Q167" s="3">
        <v>342</v>
      </c>
      <c r="R167" t="s">
        <v>13</v>
      </c>
      <c r="S167" t="s">
        <v>13</v>
      </c>
      <c r="T167" t="str">
        <f>_xlfn.IFERROR(VLOOKUP(M167,'[2]Sheet2'!$A:$C,3,FALSE),"See APSCN Handbook")</f>
        <v>See APSCN Handbook</v>
      </c>
      <c r="U167" t="str">
        <f>_xlfn.IFERROR(VLOOKUP(M167,'[2]Sheet2'!$A:$D,4,FALSE),"See APSCN Handbook")</f>
        <v>See APSCN Handbook</v>
      </c>
    </row>
    <row r="168" spans="1:21" ht="12.75">
      <c r="A168" t="s">
        <v>0</v>
      </c>
      <c r="B168" t="s">
        <v>583</v>
      </c>
      <c r="C168" t="s">
        <v>2</v>
      </c>
      <c r="D168" s="2">
        <v>45123</v>
      </c>
      <c r="E168" s="2">
        <v>45121</v>
      </c>
      <c r="F168" t="s">
        <v>281</v>
      </c>
      <c r="G168" t="s">
        <v>282</v>
      </c>
      <c r="H168" t="s">
        <v>584</v>
      </c>
      <c r="I168" t="s">
        <v>6</v>
      </c>
      <c r="J168" t="s">
        <v>7</v>
      </c>
      <c r="K168" t="s">
        <v>8</v>
      </c>
      <c r="L168" t="s">
        <v>9</v>
      </c>
      <c r="M168" t="s">
        <v>15</v>
      </c>
      <c r="N168" t="s">
        <v>585</v>
      </c>
      <c r="O168" t="s">
        <v>17</v>
      </c>
      <c r="P168" s="3">
        <v>2655</v>
      </c>
      <c r="Q168" s="3">
        <v>605</v>
      </c>
      <c r="R168" t="s">
        <v>13</v>
      </c>
      <c r="S168" t="s">
        <v>13</v>
      </c>
      <c r="T168">
        <f>_xlfn.IFERROR(VLOOKUP(M168,'[2]Sheet2'!$A:$C,3,FALSE),"See APSCN Handbook")</f>
        <v>6562</v>
      </c>
      <c r="U168">
        <f>_xlfn.IFERROR(VLOOKUP(M168,'[2]Sheet2'!$A:$D,4,FALSE),"See APSCN Handbook")</f>
        <v>45172</v>
      </c>
    </row>
    <row r="169" spans="1:21" ht="12.75">
      <c r="A169" t="s">
        <v>0</v>
      </c>
      <c r="B169" t="s">
        <v>583</v>
      </c>
      <c r="C169" t="s">
        <v>2</v>
      </c>
      <c r="D169" s="2">
        <v>45123</v>
      </c>
      <c r="E169" s="2">
        <v>45121</v>
      </c>
      <c r="F169" t="s">
        <v>281</v>
      </c>
      <c r="G169" t="s">
        <v>282</v>
      </c>
      <c r="H169" t="s">
        <v>586</v>
      </c>
      <c r="I169" t="s">
        <v>42</v>
      </c>
      <c r="J169" t="s">
        <v>43</v>
      </c>
      <c r="K169" t="s">
        <v>32</v>
      </c>
      <c r="L169" t="s">
        <v>33</v>
      </c>
      <c r="M169" t="s">
        <v>44</v>
      </c>
      <c r="N169" t="s">
        <v>587</v>
      </c>
      <c r="O169" t="s">
        <v>46</v>
      </c>
      <c r="P169" s="3">
        <v>0</v>
      </c>
      <c r="Q169" s="3">
        <v>410</v>
      </c>
      <c r="R169" t="s">
        <v>13</v>
      </c>
      <c r="S169" t="s">
        <v>13</v>
      </c>
      <c r="T169" t="str">
        <f>_xlfn.IFERROR(VLOOKUP(M169,'[2]Sheet2'!$A:$C,3,FALSE),"See APSCN Handbook")</f>
        <v>See APSCN Handbook</v>
      </c>
      <c r="U169" t="str">
        <f>_xlfn.IFERROR(VLOOKUP(M169,'[2]Sheet2'!$A:$D,4,FALSE),"See APSCN Handbook")</f>
        <v>See APSCN Handbook</v>
      </c>
    </row>
    <row r="170" spans="1:21" ht="12.75">
      <c r="A170" t="s">
        <v>0</v>
      </c>
      <c r="B170" t="s">
        <v>583</v>
      </c>
      <c r="C170" t="s">
        <v>2</v>
      </c>
      <c r="D170" s="2">
        <v>45123</v>
      </c>
      <c r="E170" s="2">
        <v>45121</v>
      </c>
      <c r="F170" t="s">
        <v>281</v>
      </c>
      <c r="G170" t="s">
        <v>282</v>
      </c>
      <c r="H170" t="s">
        <v>588</v>
      </c>
      <c r="I170" t="s">
        <v>48</v>
      </c>
      <c r="J170" t="s">
        <v>49</v>
      </c>
      <c r="K170" t="s">
        <v>8</v>
      </c>
      <c r="L170" t="s">
        <v>9</v>
      </c>
      <c r="M170" t="s">
        <v>50</v>
      </c>
      <c r="N170" t="s">
        <v>589</v>
      </c>
      <c r="O170" t="s">
        <v>17</v>
      </c>
      <c r="P170" s="3">
        <v>0</v>
      </c>
      <c r="Q170" s="3">
        <v>1640</v>
      </c>
      <c r="R170" t="s">
        <v>13</v>
      </c>
      <c r="S170" t="s">
        <v>13</v>
      </c>
      <c r="T170" t="str">
        <f>_xlfn.IFERROR(VLOOKUP(M170,'[2]Sheet2'!$A:$C,3,FALSE),"See APSCN Handbook")</f>
        <v>See APSCN Handbook</v>
      </c>
      <c r="U170" t="str">
        <f>_xlfn.IFERROR(VLOOKUP(M170,'[2]Sheet2'!$A:$D,4,FALSE),"See APSCN Handbook")</f>
        <v>See APSCN Handbook</v>
      </c>
    </row>
    <row r="171" spans="1:21" ht="12.75">
      <c r="A171" t="s">
        <v>0</v>
      </c>
      <c r="B171" t="s">
        <v>590</v>
      </c>
      <c r="C171" t="s">
        <v>2</v>
      </c>
      <c r="D171" s="2">
        <v>45124</v>
      </c>
      <c r="E171" s="2">
        <v>45124</v>
      </c>
      <c r="F171" t="s">
        <v>327</v>
      </c>
      <c r="G171" t="s">
        <v>328</v>
      </c>
      <c r="H171" t="s">
        <v>591</v>
      </c>
      <c r="I171" t="s">
        <v>330</v>
      </c>
      <c r="J171" t="s">
        <v>331</v>
      </c>
      <c r="K171" t="s">
        <v>332</v>
      </c>
      <c r="L171" t="s">
        <v>333</v>
      </c>
      <c r="M171" t="s">
        <v>334</v>
      </c>
      <c r="N171" t="s">
        <v>592</v>
      </c>
      <c r="O171" t="s">
        <v>336</v>
      </c>
      <c r="P171" s="3">
        <v>49206.91</v>
      </c>
      <c r="Q171" s="3">
        <v>49206.91</v>
      </c>
      <c r="R171" t="s">
        <v>592</v>
      </c>
      <c r="T171" t="str">
        <f>_xlfn.IFERROR(VLOOKUP(M171,'[2]Sheet2'!$A:$C,3,FALSE),"See APSCN Handbook")</f>
        <v>See APSCN Handbook</v>
      </c>
      <c r="U171" t="str">
        <f>_xlfn.IFERROR(VLOOKUP(M171,'[2]Sheet2'!$A:$D,4,FALSE),"See APSCN Handbook")</f>
        <v>See APSCN Handbook</v>
      </c>
    </row>
    <row r="172" spans="1:21" ht="12.75">
      <c r="A172" t="s">
        <v>0</v>
      </c>
      <c r="B172" t="s">
        <v>593</v>
      </c>
      <c r="C172" t="s">
        <v>2</v>
      </c>
      <c r="D172" s="2">
        <v>45124</v>
      </c>
      <c r="E172" s="2">
        <v>45124</v>
      </c>
      <c r="F172" t="s">
        <v>594</v>
      </c>
      <c r="G172" t="s">
        <v>595</v>
      </c>
      <c r="H172" t="s">
        <v>596</v>
      </c>
      <c r="I172" t="s">
        <v>184</v>
      </c>
      <c r="J172" t="s">
        <v>56</v>
      </c>
      <c r="K172" t="s">
        <v>57</v>
      </c>
      <c r="L172" t="s">
        <v>58</v>
      </c>
      <c r="M172" t="s">
        <v>185</v>
      </c>
      <c r="N172" t="s">
        <v>597</v>
      </c>
      <c r="O172" t="s">
        <v>187</v>
      </c>
      <c r="P172" s="3">
        <v>14110.8</v>
      </c>
      <c r="Q172" s="3">
        <v>12779.72</v>
      </c>
      <c r="R172" t="s">
        <v>188</v>
      </c>
      <c r="S172" t="s">
        <v>188</v>
      </c>
      <c r="T172" t="str">
        <f>_xlfn.IFERROR(VLOOKUP(M172,'[2]Sheet2'!$A:$C,3,FALSE),"See APSCN Handbook")</f>
        <v>See APSCN Handbook</v>
      </c>
      <c r="U172" t="str">
        <f>_xlfn.IFERROR(VLOOKUP(M172,'[2]Sheet2'!$A:$D,4,FALSE),"See APSCN Handbook")</f>
        <v>See APSCN Handbook</v>
      </c>
    </row>
    <row r="173" spans="1:21" ht="12.75">
      <c r="A173" t="s">
        <v>0</v>
      </c>
      <c r="B173" t="s">
        <v>593</v>
      </c>
      <c r="C173" t="s">
        <v>2</v>
      </c>
      <c r="D173" s="2">
        <v>45124</v>
      </c>
      <c r="E173" s="2">
        <v>45124</v>
      </c>
      <c r="F173" t="s">
        <v>594</v>
      </c>
      <c r="G173" t="s">
        <v>595</v>
      </c>
      <c r="H173" t="s">
        <v>598</v>
      </c>
      <c r="I173" t="s">
        <v>184</v>
      </c>
      <c r="J173" t="s">
        <v>56</v>
      </c>
      <c r="K173" t="s">
        <v>57</v>
      </c>
      <c r="L173" t="s">
        <v>58</v>
      </c>
      <c r="M173" t="s">
        <v>190</v>
      </c>
      <c r="N173" t="s">
        <v>599</v>
      </c>
      <c r="O173" t="s">
        <v>187</v>
      </c>
      <c r="P173" s="3">
        <v>0</v>
      </c>
      <c r="Q173" s="3">
        <v>1331.08</v>
      </c>
      <c r="R173" t="s">
        <v>192</v>
      </c>
      <c r="S173" t="s">
        <v>192</v>
      </c>
      <c r="T173" t="str">
        <f>_xlfn.IFERROR(VLOOKUP(M173,'[2]Sheet2'!$A:$C,3,FALSE),"See APSCN Handbook")</f>
        <v>See APSCN Handbook</v>
      </c>
      <c r="U173" t="str">
        <f>_xlfn.IFERROR(VLOOKUP(M173,'[2]Sheet2'!$A:$D,4,FALSE),"See APSCN Handbook")</f>
        <v>See APSCN Handbook</v>
      </c>
    </row>
    <row r="174" spans="1:21" ht="12.75">
      <c r="A174" t="s">
        <v>0</v>
      </c>
      <c r="B174" t="s">
        <v>600</v>
      </c>
      <c r="C174" t="s">
        <v>2</v>
      </c>
      <c r="D174" s="2">
        <v>45124</v>
      </c>
      <c r="E174" s="2">
        <v>45124</v>
      </c>
      <c r="F174" t="s">
        <v>146</v>
      </c>
      <c r="G174" t="s">
        <v>147</v>
      </c>
      <c r="H174" t="s">
        <v>601</v>
      </c>
      <c r="I174" t="s">
        <v>184</v>
      </c>
      <c r="J174" t="s">
        <v>56</v>
      </c>
      <c r="K174" t="s">
        <v>57</v>
      </c>
      <c r="L174" t="s">
        <v>58</v>
      </c>
      <c r="M174" t="s">
        <v>185</v>
      </c>
      <c r="N174" t="s">
        <v>602</v>
      </c>
      <c r="O174" t="s">
        <v>187</v>
      </c>
      <c r="P174" s="3">
        <v>31952.35</v>
      </c>
      <c r="Q174" s="3">
        <v>28978.38</v>
      </c>
      <c r="R174" t="s">
        <v>188</v>
      </c>
      <c r="S174" t="s">
        <v>188</v>
      </c>
      <c r="T174" t="str">
        <f>_xlfn.IFERROR(VLOOKUP(M174,'[2]Sheet2'!$A:$C,3,FALSE),"See APSCN Handbook")</f>
        <v>See APSCN Handbook</v>
      </c>
      <c r="U174" t="str">
        <f>_xlfn.IFERROR(VLOOKUP(M174,'[2]Sheet2'!$A:$D,4,FALSE),"See APSCN Handbook")</f>
        <v>See APSCN Handbook</v>
      </c>
    </row>
    <row r="175" spans="1:21" ht="12.75">
      <c r="A175" t="s">
        <v>0</v>
      </c>
      <c r="B175" t="s">
        <v>600</v>
      </c>
      <c r="C175" t="s">
        <v>2</v>
      </c>
      <c r="D175" s="2">
        <v>45124</v>
      </c>
      <c r="E175" s="2">
        <v>45124</v>
      </c>
      <c r="F175" t="s">
        <v>146</v>
      </c>
      <c r="G175" t="s">
        <v>147</v>
      </c>
      <c r="H175" t="s">
        <v>603</v>
      </c>
      <c r="I175" t="s">
        <v>184</v>
      </c>
      <c r="J175" t="s">
        <v>56</v>
      </c>
      <c r="K175" t="s">
        <v>57</v>
      </c>
      <c r="L175" t="s">
        <v>58</v>
      </c>
      <c r="M175" t="s">
        <v>190</v>
      </c>
      <c r="N175" t="s">
        <v>604</v>
      </c>
      <c r="O175" t="s">
        <v>187</v>
      </c>
      <c r="P175" s="3">
        <v>0</v>
      </c>
      <c r="Q175" s="3">
        <v>2973.97</v>
      </c>
      <c r="R175" t="s">
        <v>192</v>
      </c>
      <c r="S175" t="s">
        <v>192</v>
      </c>
      <c r="T175" t="str">
        <f>_xlfn.IFERROR(VLOOKUP(M175,'[2]Sheet2'!$A:$C,3,FALSE),"See APSCN Handbook")</f>
        <v>See APSCN Handbook</v>
      </c>
      <c r="U175" t="str">
        <f>_xlfn.IFERROR(VLOOKUP(M175,'[2]Sheet2'!$A:$D,4,FALSE),"See APSCN Handbook")</f>
        <v>See APSCN Handbook</v>
      </c>
    </row>
    <row r="176" spans="1:21" ht="12.75">
      <c r="A176" t="s">
        <v>0</v>
      </c>
      <c r="B176" t="s">
        <v>605</v>
      </c>
      <c r="C176" t="s">
        <v>2</v>
      </c>
      <c r="D176" s="2">
        <v>45124</v>
      </c>
      <c r="E176" s="2">
        <v>45124</v>
      </c>
      <c r="F176" t="s">
        <v>606</v>
      </c>
      <c r="G176" t="s">
        <v>607</v>
      </c>
      <c r="H176" t="s">
        <v>608</v>
      </c>
      <c r="I176" t="s">
        <v>55</v>
      </c>
      <c r="J176" t="s">
        <v>56</v>
      </c>
      <c r="K176" t="s">
        <v>57</v>
      </c>
      <c r="L176" t="s">
        <v>58</v>
      </c>
      <c r="M176" t="s">
        <v>59</v>
      </c>
      <c r="N176" t="s">
        <v>609</v>
      </c>
      <c r="O176" t="s">
        <v>61</v>
      </c>
      <c r="P176" s="3">
        <v>282.58</v>
      </c>
      <c r="Q176" s="3">
        <v>282.58</v>
      </c>
      <c r="R176" t="s">
        <v>62</v>
      </c>
      <c r="S176" t="s">
        <v>62</v>
      </c>
      <c r="T176">
        <f>_xlfn.IFERROR(VLOOKUP(M176,'[2]Sheet2'!$A:$C,3,FALSE),"See APSCN Handbook")</f>
        <v>8057</v>
      </c>
      <c r="U176">
        <f>_xlfn.IFERROR(VLOOKUP(M176,'[2]Sheet2'!$A:$D,4,FALSE),"See APSCN Handbook")</f>
        <v>45557</v>
      </c>
    </row>
    <row r="177" spans="1:21" ht="12.75">
      <c r="A177" t="s">
        <v>0</v>
      </c>
      <c r="B177" t="s">
        <v>610</v>
      </c>
      <c r="C177" t="s">
        <v>2</v>
      </c>
      <c r="D177" s="2">
        <v>45124</v>
      </c>
      <c r="E177" s="2">
        <v>45124</v>
      </c>
      <c r="F177" t="s">
        <v>611</v>
      </c>
      <c r="G177" t="s">
        <v>75</v>
      </c>
      <c r="H177" t="s">
        <v>612</v>
      </c>
      <c r="I177" t="s">
        <v>55</v>
      </c>
      <c r="J177" t="s">
        <v>56</v>
      </c>
      <c r="K177" t="s">
        <v>57</v>
      </c>
      <c r="L177" t="s">
        <v>58</v>
      </c>
      <c r="M177" t="s">
        <v>59</v>
      </c>
      <c r="N177" t="s">
        <v>613</v>
      </c>
      <c r="O177" t="s">
        <v>61</v>
      </c>
      <c r="P177" s="3">
        <v>1928.19</v>
      </c>
      <c r="Q177" s="3">
        <v>1839.39</v>
      </c>
      <c r="R177" t="s">
        <v>137</v>
      </c>
      <c r="S177" t="s">
        <v>137</v>
      </c>
      <c r="T177">
        <f>_xlfn.IFERROR(VLOOKUP(M177,'[2]Sheet2'!$A:$C,3,FALSE),"See APSCN Handbook")</f>
        <v>8057</v>
      </c>
      <c r="U177">
        <f>_xlfn.IFERROR(VLOOKUP(M177,'[2]Sheet2'!$A:$D,4,FALSE),"See APSCN Handbook")</f>
        <v>45557</v>
      </c>
    </row>
    <row r="178" spans="1:21" ht="12.75">
      <c r="A178" t="s">
        <v>0</v>
      </c>
      <c r="B178" t="s">
        <v>610</v>
      </c>
      <c r="C178" t="s">
        <v>2</v>
      </c>
      <c r="D178" s="2">
        <v>45124</v>
      </c>
      <c r="E178" s="2">
        <v>45124</v>
      </c>
      <c r="F178" t="s">
        <v>611</v>
      </c>
      <c r="G178" t="s">
        <v>75</v>
      </c>
      <c r="H178" t="s">
        <v>614</v>
      </c>
      <c r="I178" t="s">
        <v>55</v>
      </c>
      <c r="J178" t="s">
        <v>56</v>
      </c>
      <c r="K178" t="s">
        <v>57</v>
      </c>
      <c r="L178" t="s">
        <v>58</v>
      </c>
      <c r="M178" t="s">
        <v>124</v>
      </c>
      <c r="N178" t="s">
        <v>615</v>
      </c>
      <c r="O178" t="s">
        <v>126</v>
      </c>
      <c r="P178" s="3">
        <v>0</v>
      </c>
      <c r="Q178" s="3">
        <v>88.8</v>
      </c>
      <c r="R178" t="s">
        <v>431</v>
      </c>
      <c r="S178" t="s">
        <v>431</v>
      </c>
      <c r="T178" t="str">
        <f>_xlfn.IFERROR(VLOOKUP(M178,'[2]Sheet2'!$A:$C,3,FALSE),"See APSCN Handbook")</f>
        <v>See APSCN Handbook</v>
      </c>
      <c r="U178" t="str">
        <f>_xlfn.IFERROR(VLOOKUP(M178,'[2]Sheet2'!$A:$D,4,FALSE),"See APSCN Handbook")</f>
        <v>See APSCN Handbook</v>
      </c>
    </row>
    <row r="179" spans="1:21" ht="12.75">
      <c r="A179" t="s">
        <v>0</v>
      </c>
      <c r="B179" t="s">
        <v>616</v>
      </c>
      <c r="C179" t="s">
        <v>2</v>
      </c>
      <c r="D179" s="2">
        <v>45124</v>
      </c>
      <c r="E179" s="2">
        <v>45124</v>
      </c>
      <c r="F179" t="s">
        <v>165</v>
      </c>
      <c r="G179" t="s">
        <v>166</v>
      </c>
      <c r="H179" t="s">
        <v>617</v>
      </c>
      <c r="I179" t="s">
        <v>6</v>
      </c>
      <c r="J179" t="s">
        <v>7</v>
      </c>
      <c r="K179" t="s">
        <v>8</v>
      </c>
      <c r="L179" t="s">
        <v>9</v>
      </c>
      <c r="M179" t="s">
        <v>314</v>
      </c>
      <c r="N179" t="s">
        <v>618</v>
      </c>
      <c r="O179" t="s">
        <v>316</v>
      </c>
      <c r="P179" s="3">
        <v>5494</v>
      </c>
      <c r="Q179" s="3">
        <v>3075</v>
      </c>
      <c r="R179" t="s">
        <v>13</v>
      </c>
      <c r="S179" t="s">
        <v>13</v>
      </c>
      <c r="T179">
        <f>_xlfn.IFERROR(VLOOKUP(M179,'[2]Sheet2'!$A:$C,3,FALSE),"See APSCN Handbook")</f>
        <v>6769</v>
      </c>
      <c r="U179">
        <f>_xlfn.IFERROR(VLOOKUP(M179,'[2]Sheet2'!$A:$D,4,FALSE),"See APSCN Handbook")</f>
        <v>45969</v>
      </c>
    </row>
    <row r="180" spans="1:21" ht="12.75">
      <c r="A180" t="s">
        <v>0</v>
      </c>
      <c r="B180" t="s">
        <v>616</v>
      </c>
      <c r="C180" t="s">
        <v>2</v>
      </c>
      <c r="D180" s="2">
        <v>45124</v>
      </c>
      <c r="E180" s="2">
        <v>45124</v>
      </c>
      <c r="F180" t="s">
        <v>165</v>
      </c>
      <c r="G180" t="s">
        <v>166</v>
      </c>
      <c r="H180" t="s">
        <v>619</v>
      </c>
      <c r="I180" t="s">
        <v>42</v>
      </c>
      <c r="J180" t="s">
        <v>43</v>
      </c>
      <c r="K180" t="s">
        <v>32</v>
      </c>
      <c r="L180" t="s">
        <v>33</v>
      </c>
      <c r="M180" t="s">
        <v>459</v>
      </c>
      <c r="N180" t="s">
        <v>620</v>
      </c>
      <c r="O180" t="s">
        <v>461</v>
      </c>
      <c r="P180" s="3">
        <v>0</v>
      </c>
      <c r="Q180" s="3">
        <v>2419</v>
      </c>
      <c r="R180" t="s">
        <v>13</v>
      </c>
      <c r="S180" t="s">
        <v>13</v>
      </c>
      <c r="T180" t="str">
        <f>_xlfn.IFERROR(VLOOKUP(M180,'[2]Sheet2'!$A:$C,3,FALSE),"See APSCN Handbook")</f>
        <v>See APSCN Handbook</v>
      </c>
      <c r="U180" t="str">
        <f>_xlfn.IFERROR(VLOOKUP(M180,'[2]Sheet2'!$A:$D,4,FALSE),"See APSCN Handbook")</f>
        <v>See APSCN Handbook</v>
      </c>
    </row>
    <row r="181" spans="1:21" ht="12.75">
      <c r="A181" t="s">
        <v>0</v>
      </c>
      <c r="B181" t="s">
        <v>621</v>
      </c>
      <c r="C181" t="s">
        <v>2</v>
      </c>
      <c r="D181" s="2">
        <v>45124</v>
      </c>
      <c r="E181" s="2">
        <v>45124</v>
      </c>
      <c r="F181" t="s">
        <v>303</v>
      </c>
      <c r="G181" t="s">
        <v>291</v>
      </c>
      <c r="H181" t="s">
        <v>622</v>
      </c>
      <c r="I181" t="s">
        <v>55</v>
      </c>
      <c r="J181" t="s">
        <v>56</v>
      </c>
      <c r="K181" t="s">
        <v>57</v>
      </c>
      <c r="L181" t="s">
        <v>58</v>
      </c>
      <c r="M181" t="s">
        <v>59</v>
      </c>
      <c r="N181" t="s">
        <v>623</v>
      </c>
      <c r="O181" t="s">
        <v>61</v>
      </c>
      <c r="P181" s="3">
        <v>4939.16</v>
      </c>
      <c r="Q181" s="3">
        <v>818.94</v>
      </c>
      <c r="R181" t="s">
        <v>137</v>
      </c>
      <c r="S181" t="s">
        <v>137</v>
      </c>
      <c r="T181">
        <f>_xlfn.IFERROR(VLOOKUP(M181,'[2]Sheet2'!$A:$C,3,FALSE),"See APSCN Handbook")</f>
        <v>8057</v>
      </c>
      <c r="U181">
        <f>_xlfn.IFERROR(VLOOKUP(M181,'[2]Sheet2'!$A:$D,4,FALSE),"See APSCN Handbook")</f>
        <v>45557</v>
      </c>
    </row>
    <row r="182" spans="1:21" ht="12.75">
      <c r="A182" t="s">
        <v>0</v>
      </c>
      <c r="B182" t="s">
        <v>621</v>
      </c>
      <c r="C182" t="s">
        <v>2</v>
      </c>
      <c r="D182" s="2">
        <v>45124</v>
      </c>
      <c r="E182" s="2">
        <v>45124</v>
      </c>
      <c r="F182" t="s">
        <v>303</v>
      </c>
      <c r="G182" t="s">
        <v>291</v>
      </c>
      <c r="H182" t="s">
        <v>624</v>
      </c>
      <c r="I182" t="s">
        <v>55</v>
      </c>
      <c r="J182" t="s">
        <v>56</v>
      </c>
      <c r="K182" t="s">
        <v>57</v>
      </c>
      <c r="L182" t="s">
        <v>58</v>
      </c>
      <c r="M182" t="s">
        <v>59</v>
      </c>
      <c r="N182" t="s">
        <v>625</v>
      </c>
      <c r="O182" t="s">
        <v>61</v>
      </c>
      <c r="P182" s="3">
        <v>0</v>
      </c>
      <c r="Q182" s="3">
        <v>3904.52</v>
      </c>
      <c r="R182" t="s">
        <v>137</v>
      </c>
      <c r="S182" t="s">
        <v>137</v>
      </c>
      <c r="T182">
        <f>_xlfn.IFERROR(VLOOKUP(M182,'[2]Sheet2'!$A:$C,3,FALSE),"See APSCN Handbook")</f>
        <v>8057</v>
      </c>
      <c r="U182">
        <f>_xlfn.IFERROR(VLOOKUP(M182,'[2]Sheet2'!$A:$D,4,FALSE),"See APSCN Handbook")</f>
        <v>45557</v>
      </c>
    </row>
    <row r="183" spans="1:21" ht="12.75">
      <c r="A183" t="s">
        <v>0</v>
      </c>
      <c r="B183" t="s">
        <v>621</v>
      </c>
      <c r="C183" t="s">
        <v>2</v>
      </c>
      <c r="D183" s="2">
        <v>45124</v>
      </c>
      <c r="E183" s="2">
        <v>45124</v>
      </c>
      <c r="F183" t="s">
        <v>303</v>
      </c>
      <c r="G183" t="s">
        <v>291</v>
      </c>
      <c r="H183" t="s">
        <v>626</v>
      </c>
      <c r="I183" t="s">
        <v>55</v>
      </c>
      <c r="J183" t="s">
        <v>56</v>
      </c>
      <c r="K183" t="s">
        <v>57</v>
      </c>
      <c r="L183" t="s">
        <v>58</v>
      </c>
      <c r="M183" t="s">
        <v>124</v>
      </c>
      <c r="N183" t="s">
        <v>627</v>
      </c>
      <c r="O183" t="s">
        <v>126</v>
      </c>
      <c r="P183" s="3">
        <v>0</v>
      </c>
      <c r="Q183" s="3">
        <v>215.7</v>
      </c>
      <c r="R183" t="s">
        <v>431</v>
      </c>
      <c r="S183" t="s">
        <v>431</v>
      </c>
      <c r="T183" t="str">
        <f>_xlfn.IFERROR(VLOOKUP(M183,'[2]Sheet2'!$A:$C,3,FALSE),"See APSCN Handbook")</f>
        <v>See APSCN Handbook</v>
      </c>
      <c r="U183" t="str">
        <f>_xlfn.IFERROR(VLOOKUP(M183,'[2]Sheet2'!$A:$D,4,FALSE),"See APSCN Handbook")</f>
        <v>See APSCN Handbook</v>
      </c>
    </row>
    <row r="184" spans="1:21" ht="12.75">
      <c r="A184" t="s">
        <v>0</v>
      </c>
      <c r="B184" t="s">
        <v>628</v>
      </c>
      <c r="C184" t="s">
        <v>2</v>
      </c>
      <c r="D184" s="2">
        <v>45125</v>
      </c>
      <c r="E184" s="2">
        <v>45125</v>
      </c>
      <c r="F184" t="s">
        <v>3</v>
      </c>
      <c r="G184" t="s">
        <v>4</v>
      </c>
      <c r="H184" t="s">
        <v>629</v>
      </c>
      <c r="I184" t="s">
        <v>6</v>
      </c>
      <c r="J184" t="s">
        <v>7</v>
      </c>
      <c r="K184" t="s">
        <v>8</v>
      </c>
      <c r="L184" t="s">
        <v>9</v>
      </c>
      <c r="M184" t="s">
        <v>314</v>
      </c>
      <c r="N184" t="s">
        <v>630</v>
      </c>
      <c r="O184" t="s">
        <v>316</v>
      </c>
      <c r="P184" s="3">
        <v>7741.7</v>
      </c>
      <c r="Q184" s="3">
        <v>6996.7</v>
      </c>
      <c r="R184" t="s">
        <v>13</v>
      </c>
      <c r="S184" t="s">
        <v>13</v>
      </c>
      <c r="T184">
        <f>_xlfn.IFERROR(VLOOKUP(M184,'[2]Sheet2'!$A:$C,3,FALSE),"See APSCN Handbook")</f>
        <v>6769</v>
      </c>
      <c r="U184">
        <f>_xlfn.IFERROR(VLOOKUP(M184,'[2]Sheet2'!$A:$D,4,FALSE),"See APSCN Handbook")</f>
        <v>45969</v>
      </c>
    </row>
    <row r="185" spans="1:21" ht="12.75">
      <c r="A185" t="s">
        <v>0</v>
      </c>
      <c r="B185" t="s">
        <v>628</v>
      </c>
      <c r="C185" t="s">
        <v>2</v>
      </c>
      <c r="D185" s="2">
        <v>45125</v>
      </c>
      <c r="E185" s="2">
        <v>45125</v>
      </c>
      <c r="F185" t="s">
        <v>3</v>
      </c>
      <c r="G185" t="s">
        <v>4</v>
      </c>
      <c r="H185" t="s">
        <v>631</v>
      </c>
      <c r="I185" t="s">
        <v>19</v>
      </c>
      <c r="J185" t="s">
        <v>20</v>
      </c>
      <c r="K185" t="s">
        <v>21</v>
      </c>
      <c r="L185" t="s">
        <v>22</v>
      </c>
      <c r="M185" t="s">
        <v>23</v>
      </c>
      <c r="N185" t="s">
        <v>632</v>
      </c>
      <c r="O185" t="s">
        <v>25</v>
      </c>
      <c r="P185" s="3">
        <v>0</v>
      </c>
      <c r="Q185" s="3">
        <v>745</v>
      </c>
      <c r="R185" t="s">
        <v>13</v>
      </c>
      <c r="S185" t="s">
        <v>13</v>
      </c>
      <c r="T185" t="str">
        <f>_xlfn.IFERROR(VLOOKUP(M185,'[2]Sheet2'!$A:$C,3,FALSE),"See APSCN Handbook")</f>
        <v>See APSCN Handbook</v>
      </c>
      <c r="U185" t="str">
        <f>_xlfn.IFERROR(VLOOKUP(M185,'[2]Sheet2'!$A:$D,4,FALSE),"See APSCN Handbook")</f>
        <v>See APSCN Handbook</v>
      </c>
    </row>
    <row r="186" spans="1:21" ht="12.75">
      <c r="A186" t="s">
        <v>0</v>
      </c>
      <c r="B186" t="s">
        <v>633</v>
      </c>
      <c r="C186" t="s">
        <v>2</v>
      </c>
      <c r="D186" s="2">
        <v>45125</v>
      </c>
      <c r="E186" s="2">
        <v>45125</v>
      </c>
      <c r="F186" t="s">
        <v>69</v>
      </c>
      <c r="G186" t="s">
        <v>70</v>
      </c>
      <c r="H186" t="s">
        <v>634</v>
      </c>
      <c r="I186" t="s">
        <v>6</v>
      </c>
      <c r="J186" t="s">
        <v>7</v>
      </c>
      <c r="K186" t="s">
        <v>8</v>
      </c>
      <c r="L186" t="s">
        <v>9</v>
      </c>
      <c r="M186" t="s">
        <v>314</v>
      </c>
      <c r="N186" t="s">
        <v>635</v>
      </c>
      <c r="O186" t="s">
        <v>316</v>
      </c>
      <c r="P186" s="3">
        <v>4909</v>
      </c>
      <c r="Q186" s="3">
        <v>936</v>
      </c>
      <c r="R186" t="s">
        <v>13</v>
      </c>
      <c r="S186" t="s">
        <v>13</v>
      </c>
      <c r="T186">
        <f>_xlfn.IFERROR(VLOOKUP(M186,'[2]Sheet2'!$A:$C,3,FALSE),"See APSCN Handbook")</f>
        <v>6769</v>
      </c>
      <c r="U186">
        <f>_xlfn.IFERROR(VLOOKUP(M186,'[2]Sheet2'!$A:$D,4,FALSE),"See APSCN Handbook")</f>
        <v>45969</v>
      </c>
    </row>
    <row r="187" spans="1:21" ht="12.75">
      <c r="A187" t="s">
        <v>0</v>
      </c>
      <c r="B187" t="s">
        <v>633</v>
      </c>
      <c r="C187" t="s">
        <v>2</v>
      </c>
      <c r="D187" s="2">
        <v>45125</v>
      </c>
      <c r="E187" s="2">
        <v>45125</v>
      </c>
      <c r="F187" t="s">
        <v>69</v>
      </c>
      <c r="G187" t="s">
        <v>70</v>
      </c>
      <c r="H187" t="s">
        <v>636</v>
      </c>
      <c r="I187" t="s">
        <v>19</v>
      </c>
      <c r="J187" t="s">
        <v>20</v>
      </c>
      <c r="K187" t="s">
        <v>21</v>
      </c>
      <c r="L187" t="s">
        <v>22</v>
      </c>
      <c r="M187" t="s">
        <v>23</v>
      </c>
      <c r="N187" t="s">
        <v>637</v>
      </c>
      <c r="O187" t="s">
        <v>25</v>
      </c>
      <c r="P187" s="3">
        <v>0</v>
      </c>
      <c r="Q187" s="3">
        <v>3973</v>
      </c>
      <c r="R187" t="s">
        <v>13</v>
      </c>
      <c r="S187" t="s">
        <v>13</v>
      </c>
      <c r="T187" t="str">
        <f>_xlfn.IFERROR(VLOOKUP(M187,'[2]Sheet2'!$A:$C,3,FALSE),"See APSCN Handbook")</f>
        <v>See APSCN Handbook</v>
      </c>
      <c r="U187" t="str">
        <f>_xlfn.IFERROR(VLOOKUP(M187,'[2]Sheet2'!$A:$D,4,FALSE),"See APSCN Handbook")</f>
        <v>See APSCN Handbook</v>
      </c>
    </row>
    <row r="188" spans="1:21" ht="12.75">
      <c r="A188" t="s">
        <v>0</v>
      </c>
      <c r="B188" t="s">
        <v>638</v>
      </c>
      <c r="C188" t="s">
        <v>2</v>
      </c>
      <c r="D188" s="2">
        <v>45125</v>
      </c>
      <c r="E188" s="2">
        <v>45125</v>
      </c>
      <c r="F188" t="s">
        <v>361</v>
      </c>
      <c r="G188" t="s">
        <v>362</v>
      </c>
      <c r="H188" t="s">
        <v>639</v>
      </c>
      <c r="I188" t="s">
        <v>30</v>
      </c>
      <c r="J188" t="s">
        <v>31</v>
      </c>
      <c r="K188" t="s">
        <v>32</v>
      </c>
      <c r="L188" t="s">
        <v>33</v>
      </c>
      <c r="M188" t="s">
        <v>34</v>
      </c>
      <c r="N188" t="s">
        <v>640</v>
      </c>
      <c r="O188" t="s">
        <v>36</v>
      </c>
      <c r="P188" s="3">
        <v>7552</v>
      </c>
      <c r="Q188" s="3">
        <v>600</v>
      </c>
      <c r="R188" t="s">
        <v>13</v>
      </c>
      <c r="S188" t="s">
        <v>13</v>
      </c>
      <c r="T188">
        <f>_xlfn.IFERROR(VLOOKUP(M188,'[2]Sheet2'!$A:$C,3,FALSE),"See APSCN Handbook")</f>
        <v>6769</v>
      </c>
      <c r="U188">
        <f>_xlfn.IFERROR(VLOOKUP(M188,'[2]Sheet2'!$A:$D,4,FALSE),"See APSCN Handbook")</f>
        <v>45969</v>
      </c>
    </row>
    <row r="189" spans="1:21" ht="12.75">
      <c r="A189" t="s">
        <v>0</v>
      </c>
      <c r="B189" t="s">
        <v>638</v>
      </c>
      <c r="C189" t="s">
        <v>2</v>
      </c>
      <c r="D189" s="2">
        <v>45125</v>
      </c>
      <c r="E189" s="2">
        <v>45125</v>
      </c>
      <c r="F189" t="s">
        <v>361</v>
      </c>
      <c r="G189" t="s">
        <v>362</v>
      </c>
      <c r="H189" t="s">
        <v>641</v>
      </c>
      <c r="I189" t="s">
        <v>6</v>
      </c>
      <c r="J189" t="s">
        <v>7</v>
      </c>
      <c r="K189" t="s">
        <v>8</v>
      </c>
      <c r="L189" t="s">
        <v>9</v>
      </c>
      <c r="M189" t="s">
        <v>314</v>
      </c>
      <c r="N189" t="s">
        <v>642</v>
      </c>
      <c r="O189" t="s">
        <v>316</v>
      </c>
      <c r="P189" s="3">
        <v>0</v>
      </c>
      <c r="Q189" s="3">
        <v>792</v>
      </c>
      <c r="R189" t="s">
        <v>13</v>
      </c>
      <c r="S189" t="s">
        <v>13</v>
      </c>
      <c r="T189">
        <f>_xlfn.IFERROR(VLOOKUP(M189,'[2]Sheet2'!$A:$C,3,FALSE),"See APSCN Handbook")</f>
        <v>6769</v>
      </c>
      <c r="U189">
        <f>_xlfn.IFERROR(VLOOKUP(M189,'[2]Sheet2'!$A:$D,4,FALSE),"See APSCN Handbook")</f>
        <v>45969</v>
      </c>
    </row>
    <row r="190" spans="1:21" ht="12.75">
      <c r="A190" t="s">
        <v>0</v>
      </c>
      <c r="B190" t="s">
        <v>638</v>
      </c>
      <c r="C190" t="s">
        <v>2</v>
      </c>
      <c r="D190" s="2">
        <v>45125</v>
      </c>
      <c r="E190" s="2">
        <v>45125</v>
      </c>
      <c r="F190" t="s">
        <v>361</v>
      </c>
      <c r="G190" t="s">
        <v>362</v>
      </c>
      <c r="H190" t="s">
        <v>643</v>
      </c>
      <c r="I190" t="s">
        <v>42</v>
      </c>
      <c r="J190" t="s">
        <v>43</v>
      </c>
      <c r="K190" t="s">
        <v>32</v>
      </c>
      <c r="L190" t="s">
        <v>33</v>
      </c>
      <c r="M190" t="s">
        <v>44</v>
      </c>
      <c r="N190" t="s">
        <v>644</v>
      </c>
      <c r="O190" t="s">
        <v>46</v>
      </c>
      <c r="P190" s="3">
        <v>0</v>
      </c>
      <c r="Q190" s="3">
        <v>400</v>
      </c>
      <c r="R190" t="s">
        <v>13</v>
      </c>
      <c r="S190" t="s">
        <v>13</v>
      </c>
      <c r="T190" t="str">
        <f>_xlfn.IFERROR(VLOOKUP(M190,'[2]Sheet2'!$A:$C,3,FALSE),"See APSCN Handbook")</f>
        <v>See APSCN Handbook</v>
      </c>
      <c r="U190" t="str">
        <f>_xlfn.IFERROR(VLOOKUP(M190,'[2]Sheet2'!$A:$D,4,FALSE),"See APSCN Handbook")</f>
        <v>See APSCN Handbook</v>
      </c>
    </row>
    <row r="191" spans="1:21" ht="12.75">
      <c r="A191" t="s">
        <v>0</v>
      </c>
      <c r="B191" t="s">
        <v>638</v>
      </c>
      <c r="C191" t="s">
        <v>2</v>
      </c>
      <c r="D191" s="2">
        <v>45125</v>
      </c>
      <c r="E191" s="2">
        <v>45125</v>
      </c>
      <c r="F191" t="s">
        <v>361</v>
      </c>
      <c r="G191" t="s">
        <v>362</v>
      </c>
      <c r="H191" t="s">
        <v>645</v>
      </c>
      <c r="I191" t="s">
        <v>42</v>
      </c>
      <c r="J191" t="s">
        <v>43</v>
      </c>
      <c r="K191" t="s">
        <v>32</v>
      </c>
      <c r="L191" t="s">
        <v>33</v>
      </c>
      <c r="M191" t="s">
        <v>459</v>
      </c>
      <c r="N191" t="s">
        <v>646</v>
      </c>
      <c r="O191" t="s">
        <v>461</v>
      </c>
      <c r="P191" s="3">
        <v>0</v>
      </c>
      <c r="Q191" s="3">
        <v>5440</v>
      </c>
      <c r="R191" t="s">
        <v>13</v>
      </c>
      <c r="S191" t="s">
        <v>13</v>
      </c>
      <c r="T191" t="str">
        <f>_xlfn.IFERROR(VLOOKUP(M191,'[2]Sheet2'!$A:$C,3,FALSE),"See APSCN Handbook")</f>
        <v>See APSCN Handbook</v>
      </c>
      <c r="U191" t="str">
        <f>_xlfn.IFERROR(VLOOKUP(M191,'[2]Sheet2'!$A:$D,4,FALSE),"See APSCN Handbook")</f>
        <v>See APSCN Handbook</v>
      </c>
    </row>
    <row r="192" spans="1:21" ht="12.75">
      <c r="A192" t="s">
        <v>0</v>
      </c>
      <c r="B192" t="s">
        <v>638</v>
      </c>
      <c r="C192" t="s">
        <v>2</v>
      </c>
      <c r="D192" s="2">
        <v>45125</v>
      </c>
      <c r="E192" s="2">
        <v>45125</v>
      </c>
      <c r="F192" t="s">
        <v>361</v>
      </c>
      <c r="G192" t="s">
        <v>362</v>
      </c>
      <c r="H192" t="s">
        <v>647</v>
      </c>
      <c r="I192" t="s">
        <v>48</v>
      </c>
      <c r="J192" t="s">
        <v>49</v>
      </c>
      <c r="K192" t="s">
        <v>8</v>
      </c>
      <c r="L192" t="s">
        <v>9</v>
      </c>
      <c r="M192" t="s">
        <v>50</v>
      </c>
      <c r="N192" t="s">
        <v>648</v>
      </c>
      <c r="O192" t="s">
        <v>17</v>
      </c>
      <c r="P192" s="3">
        <v>0</v>
      </c>
      <c r="Q192" s="3">
        <v>320</v>
      </c>
      <c r="R192" t="s">
        <v>13</v>
      </c>
      <c r="S192" t="s">
        <v>13</v>
      </c>
      <c r="T192" t="str">
        <f>_xlfn.IFERROR(VLOOKUP(M192,'[2]Sheet2'!$A:$C,3,FALSE),"See APSCN Handbook")</f>
        <v>See APSCN Handbook</v>
      </c>
      <c r="U192" t="str">
        <f>_xlfn.IFERROR(VLOOKUP(M192,'[2]Sheet2'!$A:$D,4,FALSE),"See APSCN Handbook")</f>
        <v>See APSCN Handbook</v>
      </c>
    </row>
    <row r="193" spans="1:21" ht="12.75">
      <c r="A193" t="s">
        <v>0</v>
      </c>
      <c r="B193" t="s">
        <v>649</v>
      </c>
      <c r="C193" t="s">
        <v>2</v>
      </c>
      <c r="D193" s="2">
        <v>45125</v>
      </c>
      <c r="E193" s="2">
        <v>45125</v>
      </c>
      <c r="F193" t="s">
        <v>650</v>
      </c>
      <c r="G193" t="s">
        <v>651</v>
      </c>
      <c r="H193" t="s">
        <v>652</v>
      </c>
      <c r="I193" t="s">
        <v>6</v>
      </c>
      <c r="J193" t="s">
        <v>7</v>
      </c>
      <c r="K193" t="s">
        <v>8</v>
      </c>
      <c r="L193" t="s">
        <v>9</v>
      </c>
      <c r="M193" t="s">
        <v>10</v>
      </c>
      <c r="N193" t="s">
        <v>653</v>
      </c>
      <c r="O193" t="s">
        <v>12</v>
      </c>
      <c r="P193" s="3">
        <v>5875.2</v>
      </c>
      <c r="Q193" s="3">
        <v>894.72</v>
      </c>
      <c r="R193" t="s">
        <v>13</v>
      </c>
      <c r="S193" t="s">
        <v>13</v>
      </c>
      <c r="T193">
        <f>_xlfn.IFERROR(VLOOKUP(M193,'[2]Sheet2'!$A:$C,3,FALSE),"See APSCN Handbook")</f>
        <v>6562</v>
      </c>
      <c r="U193">
        <f>_xlfn.IFERROR(VLOOKUP(M193,'[2]Sheet2'!$A:$D,4,FALSE),"See APSCN Handbook")</f>
        <v>45172</v>
      </c>
    </row>
    <row r="194" spans="1:21" ht="12.75">
      <c r="A194" t="s">
        <v>0</v>
      </c>
      <c r="B194" t="s">
        <v>649</v>
      </c>
      <c r="C194" t="s">
        <v>2</v>
      </c>
      <c r="D194" s="2">
        <v>45125</v>
      </c>
      <c r="E194" s="2">
        <v>45125</v>
      </c>
      <c r="F194" t="s">
        <v>650</v>
      </c>
      <c r="G194" t="s">
        <v>651</v>
      </c>
      <c r="H194" t="s">
        <v>654</v>
      </c>
      <c r="I194" t="s">
        <v>6</v>
      </c>
      <c r="J194" t="s">
        <v>7</v>
      </c>
      <c r="K194" t="s">
        <v>8</v>
      </c>
      <c r="L194" t="s">
        <v>9</v>
      </c>
      <c r="M194" t="s">
        <v>15</v>
      </c>
      <c r="N194" t="s">
        <v>655</v>
      </c>
      <c r="O194" t="s">
        <v>17</v>
      </c>
      <c r="P194" s="3">
        <v>0</v>
      </c>
      <c r="Q194" s="3">
        <v>2196.48</v>
      </c>
      <c r="R194" t="s">
        <v>13</v>
      </c>
      <c r="S194" t="s">
        <v>13</v>
      </c>
      <c r="T194">
        <f>_xlfn.IFERROR(VLOOKUP(M194,'[2]Sheet2'!$A:$C,3,FALSE),"See APSCN Handbook")</f>
        <v>6562</v>
      </c>
      <c r="U194">
        <f>_xlfn.IFERROR(VLOOKUP(M194,'[2]Sheet2'!$A:$D,4,FALSE),"See APSCN Handbook")</f>
        <v>45172</v>
      </c>
    </row>
    <row r="195" spans="1:21" ht="12.75">
      <c r="A195" t="s">
        <v>0</v>
      </c>
      <c r="B195" t="s">
        <v>649</v>
      </c>
      <c r="C195" t="s">
        <v>2</v>
      </c>
      <c r="D195" s="2">
        <v>45125</v>
      </c>
      <c r="E195" s="2">
        <v>45125</v>
      </c>
      <c r="F195" t="s">
        <v>650</v>
      </c>
      <c r="G195" t="s">
        <v>651</v>
      </c>
      <c r="H195" t="s">
        <v>656</v>
      </c>
      <c r="I195" t="s">
        <v>19</v>
      </c>
      <c r="J195" t="s">
        <v>20</v>
      </c>
      <c r="K195" t="s">
        <v>21</v>
      </c>
      <c r="L195" t="s">
        <v>22</v>
      </c>
      <c r="M195" t="s">
        <v>23</v>
      </c>
      <c r="N195" t="s">
        <v>657</v>
      </c>
      <c r="O195" t="s">
        <v>25</v>
      </c>
      <c r="P195" s="3">
        <v>0</v>
      </c>
      <c r="Q195" s="3">
        <v>2784</v>
      </c>
      <c r="R195" t="s">
        <v>13</v>
      </c>
      <c r="S195" t="s">
        <v>13</v>
      </c>
      <c r="T195" t="str">
        <f>_xlfn.IFERROR(VLOOKUP(M195,'[2]Sheet2'!$A:$C,3,FALSE),"See APSCN Handbook")</f>
        <v>See APSCN Handbook</v>
      </c>
      <c r="U195" t="str">
        <f>_xlfn.IFERROR(VLOOKUP(M195,'[2]Sheet2'!$A:$D,4,FALSE),"See APSCN Handbook")</f>
        <v>See APSCN Handbook</v>
      </c>
    </row>
    <row r="196" spans="1:21" ht="12.75">
      <c r="A196" t="s">
        <v>0</v>
      </c>
      <c r="B196" t="s">
        <v>658</v>
      </c>
      <c r="C196" t="s">
        <v>2</v>
      </c>
      <c r="D196" s="2">
        <v>45126</v>
      </c>
      <c r="E196" s="2">
        <v>45126</v>
      </c>
      <c r="F196" t="s">
        <v>327</v>
      </c>
      <c r="G196" t="s">
        <v>328</v>
      </c>
      <c r="H196" t="s">
        <v>659</v>
      </c>
      <c r="I196" t="s">
        <v>330</v>
      </c>
      <c r="J196" t="s">
        <v>331</v>
      </c>
      <c r="K196" t="s">
        <v>332</v>
      </c>
      <c r="L196" t="s">
        <v>333</v>
      </c>
      <c r="M196" t="s">
        <v>334</v>
      </c>
      <c r="N196" t="s">
        <v>660</v>
      </c>
      <c r="O196" t="s">
        <v>336</v>
      </c>
      <c r="P196" s="3">
        <v>207.9</v>
      </c>
      <c r="Q196" s="3">
        <v>207.9</v>
      </c>
      <c r="R196" t="s">
        <v>661</v>
      </c>
      <c r="T196" t="str">
        <f>_xlfn.IFERROR(VLOOKUP(M196,'[2]Sheet2'!$A:$C,3,FALSE),"See APSCN Handbook")</f>
        <v>See APSCN Handbook</v>
      </c>
      <c r="U196" t="str">
        <f>_xlfn.IFERROR(VLOOKUP(M196,'[2]Sheet2'!$A:$D,4,FALSE),"See APSCN Handbook")</f>
        <v>See APSCN Handbook</v>
      </c>
    </row>
    <row r="197" spans="1:21" ht="12.75">
      <c r="A197" t="s">
        <v>0</v>
      </c>
      <c r="B197" t="s">
        <v>662</v>
      </c>
      <c r="C197" t="s">
        <v>2</v>
      </c>
      <c r="D197" s="2">
        <v>45126</v>
      </c>
      <c r="E197" s="2">
        <v>45126</v>
      </c>
      <c r="F197" t="s">
        <v>86</v>
      </c>
      <c r="G197" t="s">
        <v>87</v>
      </c>
      <c r="H197" t="s">
        <v>663</v>
      </c>
      <c r="I197" t="s">
        <v>6</v>
      </c>
      <c r="J197" t="s">
        <v>7</v>
      </c>
      <c r="K197" t="s">
        <v>8</v>
      </c>
      <c r="L197" t="s">
        <v>9</v>
      </c>
      <c r="M197" t="s">
        <v>10</v>
      </c>
      <c r="N197" t="s">
        <v>664</v>
      </c>
      <c r="O197" t="s">
        <v>12</v>
      </c>
      <c r="P197" s="3">
        <v>15479</v>
      </c>
      <c r="Q197" s="3">
        <v>190</v>
      </c>
      <c r="R197" t="s">
        <v>13</v>
      </c>
      <c r="S197" t="s">
        <v>13</v>
      </c>
      <c r="T197">
        <f>_xlfn.IFERROR(VLOOKUP(M197,'[2]Sheet2'!$A:$C,3,FALSE),"See APSCN Handbook")</f>
        <v>6562</v>
      </c>
      <c r="U197">
        <f>_xlfn.IFERROR(VLOOKUP(M197,'[2]Sheet2'!$A:$D,4,FALSE),"See APSCN Handbook")</f>
        <v>45172</v>
      </c>
    </row>
    <row r="198" spans="1:21" ht="12.75">
      <c r="A198" t="s">
        <v>0</v>
      </c>
      <c r="B198" t="s">
        <v>662</v>
      </c>
      <c r="C198" t="s">
        <v>2</v>
      </c>
      <c r="D198" s="2">
        <v>45126</v>
      </c>
      <c r="E198" s="2">
        <v>45126</v>
      </c>
      <c r="F198" t="s">
        <v>86</v>
      </c>
      <c r="G198" t="s">
        <v>87</v>
      </c>
      <c r="H198" t="s">
        <v>665</v>
      </c>
      <c r="I198" t="s">
        <v>6</v>
      </c>
      <c r="J198" t="s">
        <v>7</v>
      </c>
      <c r="K198" t="s">
        <v>8</v>
      </c>
      <c r="L198" t="s">
        <v>9</v>
      </c>
      <c r="M198" t="s">
        <v>314</v>
      </c>
      <c r="N198" t="s">
        <v>666</v>
      </c>
      <c r="O198" t="s">
        <v>316</v>
      </c>
      <c r="P198" s="3">
        <v>0</v>
      </c>
      <c r="Q198" s="3">
        <v>342</v>
      </c>
      <c r="R198" t="s">
        <v>13</v>
      </c>
      <c r="S198" t="s">
        <v>13</v>
      </c>
      <c r="T198">
        <f>_xlfn.IFERROR(VLOOKUP(M198,'[2]Sheet2'!$A:$C,3,FALSE),"See APSCN Handbook")</f>
        <v>6769</v>
      </c>
      <c r="U198">
        <f>_xlfn.IFERROR(VLOOKUP(M198,'[2]Sheet2'!$A:$D,4,FALSE),"See APSCN Handbook")</f>
        <v>45969</v>
      </c>
    </row>
    <row r="199" spans="1:21" ht="12.75">
      <c r="A199" t="s">
        <v>0</v>
      </c>
      <c r="B199" t="s">
        <v>662</v>
      </c>
      <c r="C199" t="s">
        <v>2</v>
      </c>
      <c r="D199" s="2">
        <v>45126</v>
      </c>
      <c r="E199" s="2">
        <v>45126</v>
      </c>
      <c r="F199" t="s">
        <v>86</v>
      </c>
      <c r="G199" t="s">
        <v>87</v>
      </c>
      <c r="H199" t="s">
        <v>667</v>
      </c>
      <c r="I199" t="s">
        <v>42</v>
      </c>
      <c r="J199" t="s">
        <v>43</v>
      </c>
      <c r="K199" t="s">
        <v>32</v>
      </c>
      <c r="L199" t="s">
        <v>33</v>
      </c>
      <c r="M199" t="s">
        <v>44</v>
      </c>
      <c r="N199" t="s">
        <v>668</v>
      </c>
      <c r="O199" t="s">
        <v>46</v>
      </c>
      <c r="P199" s="3">
        <v>0</v>
      </c>
      <c r="Q199" s="3">
        <v>4665</v>
      </c>
      <c r="R199" t="s">
        <v>13</v>
      </c>
      <c r="S199" t="s">
        <v>13</v>
      </c>
      <c r="T199" t="str">
        <f>_xlfn.IFERROR(VLOOKUP(M199,'[2]Sheet2'!$A:$C,3,FALSE),"See APSCN Handbook")</f>
        <v>See APSCN Handbook</v>
      </c>
      <c r="U199" t="str">
        <f>_xlfn.IFERROR(VLOOKUP(M199,'[2]Sheet2'!$A:$D,4,FALSE),"See APSCN Handbook")</f>
        <v>See APSCN Handbook</v>
      </c>
    </row>
    <row r="200" spans="1:21" ht="12.75">
      <c r="A200" t="s">
        <v>0</v>
      </c>
      <c r="B200" t="s">
        <v>662</v>
      </c>
      <c r="C200" t="s">
        <v>2</v>
      </c>
      <c r="D200" s="2">
        <v>45126</v>
      </c>
      <c r="E200" s="2">
        <v>45126</v>
      </c>
      <c r="F200" t="s">
        <v>86</v>
      </c>
      <c r="G200" t="s">
        <v>87</v>
      </c>
      <c r="H200" t="s">
        <v>669</v>
      </c>
      <c r="I200" t="s">
        <v>42</v>
      </c>
      <c r="J200" t="s">
        <v>43</v>
      </c>
      <c r="K200" t="s">
        <v>32</v>
      </c>
      <c r="L200" t="s">
        <v>33</v>
      </c>
      <c r="M200" t="s">
        <v>459</v>
      </c>
      <c r="N200" t="s">
        <v>670</v>
      </c>
      <c r="O200" t="s">
        <v>461</v>
      </c>
      <c r="P200" s="3">
        <v>0</v>
      </c>
      <c r="Q200" s="3">
        <v>9285</v>
      </c>
      <c r="R200" t="s">
        <v>13</v>
      </c>
      <c r="S200" t="s">
        <v>13</v>
      </c>
      <c r="T200" t="str">
        <f>_xlfn.IFERROR(VLOOKUP(M200,'[2]Sheet2'!$A:$C,3,FALSE),"See APSCN Handbook")</f>
        <v>See APSCN Handbook</v>
      </c>
      <c r="U200" t="str">
        <f>_xlfn.IFERROR(VLOOKUP(M200,'[2]Sheet2'!$A:$D,4,FALSE),"See APSCN Handbook")</f>
        <v>See APSCN Handbook</v>
      </c>
    </row>
    <row r="201" spans="1:21" ht="12.75">
      <c r="A201" t="s">
        <v>0</v>
      </c>
      <c r="B201" t="s">
        <v>662</v>
      </c>
      <c r="C201" t="s">
        <v>2</v>
      </c>
      <c r="D201" s="2">
        <v>45126</v>
      </c>
      <c r="E201" s="2">
        <v>45126</v>
      </c>
      <c r="F201" t="s">
        <v>86</v>
      </c>
      <c r="G201" t="s">
        <v>87</v>
      </c>
      <c r="H201" t="s">
        <v>671</v>
      </c>
      <c r="I201" t="s">
        <v>48</v>
      </c>
      <c r="J201" t="s">
        <v>49</v>
      </c>
      <c r="K201" t="s">
        <v>8</v>
      </c>
      <c r="L201" t="s">
        <v>9</v>
      </c>
      <c r="M201" t="s">
        <v>50</v>
      </c>
      <c r="N201" t="s">
        <v>672</v>
      </c>
      <c r="O201" t="s">
        <v>17</v>
      </c>
      <c r="P201" s="3">
        <v>0</v>
      </c>
      <c r="Q201" s="3">
        <v>275</v>
      </c>
      <c r="R201" t="s">
        <v>13</v>
      </c>
      <c r="S201" t="s">
        <v>13</v>
      </c>
      <c r="T201" t="str">
        <f>_xlfn.IFERROR(VLOOKUP(M201,'[2]Sheet2'!$A:$C,3,FALSE),"See APSCN Handbook")</f>
        <v>See APSCN Handbook</v>
      </c>
      <c r="U201" t="str">
        <f>_xlfn.IFERROR(VLOOKUP(M201,'[2]Sheet2'!$A:$D,4,FALSE),"See APSCN Handbook")</f>
        <v>See APSCN Handbook</v>
      </c>
    </row>
    <row r="202" spans="1:21" ht="12.75">
      <c r="A202" t="s">
        <v>0</v>
      </c>
      <c r="B202" t="s">
        <v>662</v>
      </c>
      <c r="C202" t="s">
        <v>2</v>
      </c>
      <c r="D202" s="2">
        <v>45126</v>
      </c>
      <c r="E202" s="2">
        <v>45126</v>
      </c>
      <c r="F202" t="s">
        <v>86</v>
      </c>
      <c r="G202" t="s">
        <v>87</v>
      </c>
      <c r="H202" t="s">
        <v>673</v>
      </c>
      <c r="I202" t="s">
        <v>19</v>
      </c>
      <c r="J202" t="s">
        <v>20</v>
      </c>
      <c r="K202" t="s">
        <v>21</v>
      </c>
      <c r="L202" t="s">
        <v>22</v>
      </c>
      <c r="M202" t="s">
        <v>23</v>
      </c>
      <c r="N202" t="s">
        <v>674</v>
      </c>
      <c r="O202" t="s">
        <v>25</v>
      </c>
      <c r="P202" s="3">
        <v>0</v>
      </c>
      <c r="Q202" s="3">
        <v>722</v>
      </c>
      <c r="R202" t="s">
        <v>13</v>
      </c>
      <c r="S202" t="s">
        <v>13</v>
      </c>
      <c r="T202" t="str">
        <f>_xlfn.IFERROR(VLOOKUP(M202,'[2]Sheet2'!$A:$C,3,FALSE),"See APSCN Handbook")</f>
        <v>See APSCN Handbook</v>
      </c>
      <c r="U202" t="str">
        <f>_xlfn.IFERROR(VLOOKUP(M202,'[2]Sheet2'!$A:$D,4,FALSE),"See APSCN Handbook")</f>
        <v>See APSCN Handbook</v>
      </c>
    </row>
    <row r="203" spans="1:21" ht="12.75">
      <c r="A203" t="s">
        <v>0</v>
      </c>
      <c r="B203" t="s">
        <v>675</v>
      </c>
      <c r="C203" t="s">
        <v>2</v>
      </c>
      <c r="D203" s="2">
        <v>45126</v>
      </c>
      <c r="E203" s="2">
        <v>45126</v>
      </c>
      <c r="F203" t="s">
        <v>346</v>
      </c>
      <c r="G203" t="s">
        <v>347</v>
      </c>
      <c r="H203" t="s">
        <v>676</v>
      </c>
      <c r="I203" t="s">
        <v>6</v>
      </c>
      <c r="J203" t="s">
        <v>7</v>
      </c>
      <c r="K203" t="s">
        <v>8</v>
      </c>
      <c r="L203" t="s">
        <v>9</v>
      </c>
      <c r="M203" t="s">
        <v>314</v>
      </c>
      <c r="N203" t="s">
        <v>677</v>
      </c>
      <c r="O203" t="s">
        <v>316</v>
      </c>
      <c r="P203" s="3">
        <v>576</v>
      </c>
      <c r="Q203" s="3">
        <v>576</v>
      </c>
      <c r="R203" t="s">
        <v>13</v>
      </c>
      <c r="S203" t="s">
        <v>13</v>
      </c>
      <c r="T203">
        <f>_xlfn.IFERROR(VLOOKUP(M203,'[2]Sheet2'!$A:$C,3,FALSE),"See APSCN Handbook")</f>
        <v>6769</v>
      </c>
      <c r="U203">
        <f>_xlfn.IFERROR(VLOOKUP(M203,'[2]Sheet2'!$A:$D,4,FALSE),"See APSCN Handbook")</f>
        <v>45969</v>
      </c>
    </row>
    <row r="204" spans="1:21" ht="12.75">
      <c r="A204" t="s">
        <v>0</v>
      </c>
      <c r="B204" t="s">
        <v>678</v>
      </c>
      <c r="C204" t="s">
        <v>2</v>
      </c>
      <c r="D204" s="2">
        <v>45126</v>
      </c>
      <c r="E204" s="2">
        <v>45126</v>
      </c>
      <c r="F204" t="s">
        <v>290</v>
      </c>
      <c r="G204" t="s">
        <v>291</v>
      </c>
      <c r="H204" t="s">
        <v>679</v>
      </c>
      <c r="I204" t="s">
        <v>6</v>
      </c>
      <c r="J204" t="s">
        <v>7</v>
      </c>
      <c r="K204" t="s">
        <v>8</v>
      </c>
      <c r="L204" t="s">
        <v>9</v>
      </c>
      <c r="M204" t="s">
        <v>10</v>
      </c>
      <c r="N204" t="s">
        <v>680</v>
      </c>
      <c r="O204" t="s">
        <v>12</v>
      </c>
      <c r="P204" s="3">
        <v>10699.32</v>
      </c>
      <c r="Q204" s="3">
        <v>186.2</v>
      </c>
      <c r="R204" t="s">
        <v>13</v>
      </c>
      <c r="S204" t="s">
        <v>13</v>
      </c>
      <c r="T204">
        <f>_xlfn.IFERROR(VLOOKUP(M204,'[2]Sheet2'!$A:$C,3,FALSE),"See APSCN Handbook")</f>
        <v>6562</v>
      </c>
      <c r="U204">
        <f>_xlfn.IFERROR(VLOOKUP(M204,'[2]Sheet2'!$A:$D,4,FALSE),"See APSCN Handbook")</f>
        <v>45172</v>
      </c>
    </row>
    <row r="205" spans="1:21" ht="12.75">
      <c r="A205" t="s">
        <v>0</v>
      </c>
      <c r="B205" t="s">
        <v>678</v>
      </c>
      <c r="C205" t="s">
        <v>2</v>
      </c>
      <c r="D205" s="2">
        <v>45126</v>
      </c>
      <c r="E205" s="2">
        <v>45126</v>
      </c>
      <c r="F205" t="s">
        <v>290</v>
      </c>
      <c r="G205" t="s">
        <v>291</v>
      </c>
      <c r="H205" t="s">
        <v>681</v>
      </c>
      <c r="I205" t="s">
        <v>6</v>
      </c>
      <c r="J205" t="s">
        <v>7</v>
      </c>
      <c r="K205" t="s">
        <v>8</v>
      </c>
      <c r="L205" t="s">
        <v>9</v>
      </c>
      <c r="M205" t="s">
        <v>15</v>
      </c>
      <c r="N205" t="s">
        <v>682</v>
      </c>
      <c r="O205" t="s">
        <v>17</v>
      </c>
      <c r="P205" s="3">
        <v>0</v>
      </c>
      <c r="Q205" s="3">
        <v>6488.12</v>
      </c>
      <c r="R205" t="s">
        <v>13</v>
      </c>
      <c r="S205" t="s">
        <v>13</v>
      </c>
      <c r="T205">
        <f>_xlfn.IFERROR(VLOOKUP(M205,'[2]Sheet2'!$A:$C,3,FALSE),"See APSCN Handbook")</f>
        <v>6562</v>
      </c>
      <c r="U205">
        <f>_xlfn.IFERROR(VLOOKUP(M205,'[2]Sheet2'!$A:$D,4,FALSE),"See APSCN Handbook")</f>
        <v>45172</v>
      </c>
    </row>
    <row r="206" spans="1:21" ht="12.75">
      <c r="A206" t="s">
        <v>0</v>
      </c>
      <c r="B206" t="s">
        <v>678</v>
      </c>
      <c r="C206" t="s">
        <v>2</v>
      </c>
      <c r="D206" s="2">
        <v>45126</v>
      </c>
      <c r="E206" s="2">
        <v>45126</v>
      </c>
      <c r="F206" t="s">
        <v>290</v>
      </c>
      <c r="G206" t="s">
        <v>291</v>
      </c>
      <c r="H206" t="s">
        <v>683</v>
      </c>
      <c r="I206" t="s">
        <v>297</v>
      </c>
      <c r="J206" t="s">
        <v>298</v>
      </c>
      <c r="K206" t="s">
        <v>32</v>
      </c>
      <c r="L206" t="s">
        <v>33</v>
      </c>
      <c r="M206" t="s">
        <v>299</v>
      </c>
      <c r="N206" t="s">
        <v>684</v>
      </c>
      <c r="O206" t="s">
        <v>301</v>
      </c>
      <c r="P206" s="3">
        <v>0</v>
      </c>
      <c r="Q206" s="3">
        <v>1540</v>
      </c>
      <c r="R206" t="s">
        <v>13</v>
      </c>
      <c r="S206" t="s">
        <v>13</v>
      </c>
      <c r="T206">
        <f>_xlfn.IFERROR(VLOOKUP(M206,'[2]Sheet2'!$A:$C,3,FALSE),"See APSCN Handbook")</f>
        <v>6531</v>
      </c>
      <c r="U206">
        <f>_xlfn.IFERROR(VLOOKUP(M206,'[2]Sheet2'!$A:$D,4,FALSE),"See APSCN Handbook")</f>
        <v>45141</v>
      </c>
    </row>
    <row r="207" spans="1:21" ht="12.75">
      <c r="A207" t="s">
        <v>0</v>
      </c>
      <c r="B207" t="s">
        <v>678</v>
      </c>
      <c r="C207" t="s">
        <v>2</v>
      </c>
      <c r="D207" s="2">
        <v>45126</v>
      </c>
      <c r="E207" s="2">
        <v>45126</v>
      </c>
      <c r="F207" t="s">
        <v>290</v>
      </c>
      <c r="G207" t="s">
        <v>291</v>
      </c>
      <c r="H207" t="s">
        <v>685</v>
      </c>
      <c r="I207" t="s">
        <v>19</v>
      </c>
      <c r="J207" t="s">
        <v>20</v>
      </c>
      <c r="K207" t="s">
        <v>21</v>
      </c>
      <c r="L207" t="s">
        <v>22</v>
      </c>
      <c r="M207" t="s">
        <v>23</v>
      </c>
      <c r="N207" t="s">
        <v>686</v>
      </c>
      <c r="O207" t="s">
        <v>25</v>
      </c>
      <c r="P207" s="3">
        <v>0</v>
      </c>
      <c r="Q207" s="3">
        <v>2485</v>
      </c>
      <c r="R207" t="s">
        <v>13</v>
      </c>
      <c r="S207" t="s">
        <v>13</v>
      </c>
      <c r="T207" t="str">
        <f>_xlfn.IFERROR(VLOOKUP(M207,'[2]Sheet2'!$A:$C,3,FALSE),"See APSCN Handbook")</f>
        <v>See APSCN Handbook</v>
      </c>
      <c r="U207" t="str">
        <f>_xlfn.IFERROR(VLOOKUP(M207,'[2]Sheet2'!$A:$D,4,FALSE),"See APSCN Handbook")</f>
        <v>See APSCN Handbook</v>
      </c>
    </row>
    <row r="208" spans="1:21" ht="12.75">
      <c r="A208" t="s">
        <v>0</v>
      </c>
      <c r="B208" t="s">
        <v>687</v>
      </c>
      <c r="C208" t="s">
        <v>2</v>
      </c>
      <c r="D208" s="2">
        <v>45126</v>
      </c>
      <c r="E208" s="2">
        <v>45126</v>
      </c>
      <c r="F208" t="s">
        <v>281</v>
      </c>
      <c r="G208" t="s">
        <v>282</v>
      </c>
      <c r="H208" t="s">
        <v>688</v>
      </c>
      <c r="I208" t="s">
        <v>6</v>
      </c>
      <c r="J208" t="s">
        <v>7</v>
      </c>
      <c r="K208" t="s">
        <v>8</v>
      </c>
      <c r="L208" t="s">
        <v>9</v>
      </c>
      <c r="M208" t="s">
        <v>314</v>
      </c>
      <c r="N208" t="s">
        <v>689</v>
      </c>
      <c r="O208" t="s">
        <v>316</v>
      </c>
      <c r="P208" s="3">
        <v>5312</v>
      </c>
      <c r="Q208" s="3">
        <v>1089</v>
      </c>
      <c r="R208" t="s">
        <v>13</v>
      </c>
      <c r="S208" t="s">
        <v>13</v>
      </c>
      <c r="T208">
        <f>_xlfn.IFERROR(VLOOKUP(M208,'[2]Sheet2'!$A:$C,3,FALSE),"See APSCN Handbook")</f>
        <v>6769</v>
      </c>
      <c r="U208">
        <f>_xlfn.IFERROR(VLOOKUP(M208,'[2]Sheet2'!$A:$D,4,FALSE),"See APSCN Handbook")</f>
        <v>45969</v>
      </c>
    </row>
    <row r="209" spans="1:21" ht="12.75">
      <c r="A209" t="s">
        <v>0</v>
      </c>
      <c r="B209" t="s">
        <v>687</v>
      </c>
      <c r="C209" t="s">
        <v>2</v>
      </c>
      <c r="D209" s="2">
        <v>45126</v>
      </c>
      <c r="E209" s="2">
        <v>45126</v>
      </c>
      <c r="F209" t="s">
        <v>281</v>
      </c>
      <c r="G209" t="s">
        <v>282</v>
      </c>
      <c r="H209" t="s">
        <v>690</v>
      </c>
      <c r="I209" t="s">
        <v>42</v>
      </c>
      <c r="J209" t="s">
        <v>43</v>
      </c>
      <c r="K209" t="s">
        <v>32</v>
      </c>
      <c r="L209" t="s">
        <v>33</v>
      </c>
      <c r="M209" t="s">
        <v>44</v>
      </c>
      <c r="N209" t="s">
        <v>691</v>
      </c>
      <c r="O209" t="s">
        <v>46</v>
      </c>
      <c r="P209" s="3">
        <v>0</v>
      </c>
      <c r="Q209" s="3">
        <v>205</v>
      </c>
      <c r="R209" t="s">
        <v>13</v>
      </c>
      <c r="S209" t="s">
        <v>13</v>
      </c>
      <c r="T209" t="str">
        <f>_xlfn.IFERROR(VLOOKUP(M209,'[2]Sheet2'!$A:$C,3,FALSE),"See APSCN Handbook")</f>
        <v>See APSCN Handbook</v>
      </c>
      <c r="U209" t="str">
        <f>_xlfn.IFERROR(VLOOKUP(M209,'[2]Sheet2'!$A:$D,4,FALSE),"See APSCN Handbook")</f>
        <v>See APSCN Handbook</v>
      </c>
    </row>
    <row r="210" spans="1:21" ht="12.75">
      <c r="A210" t="s">
        <v>0</v>
      </c>
      <c r="B210" t="s">
        <v>687</v>
      </c>
      <c r="C210" t="s">
        <v>2</v>
      </c>
      <c r="D210" s="2">
        <v>45126</v>
      </c>
      <c r="E210" s="2">
        <v>45126</v>
      </c>
      <c r="F210" t="s">
        <v>281</v>
      </c>
      <c r="G210" t="s">
        <v>282</v>
      </c>
      <c r="H210" t="s">
        <v>692</v>
      </c>
      <c r="I210" t="s">
        <v>42</v>
      </c>
      <c r="J210" t="s">
        <v>43</v>
      </c>
      <c r="K210" t="s">
        <v>32</v>
      </c>
      <c r="L210" t="s">
        <v>33</v>
      </c>
      <c r="M210" t="s">
        <v>459</v>
      </c>
      <c r="N210" t="s">
        <v>693</v>
      </c>
      <c r="O210" t="s">
        <v>461</v>
      </c>
      <c r="P210" s="3">
        <v>0</v>
      </c>
      <c r="Q210" s="3">
        <v>4018</v>
      </c>
      <c r="R210" t="s">
        <v>13</v>
      </c>
      <c r="S210" t="s">
        <v>13</v>
      </c>
      <c r="T210" t="str">
        <f>_xlfn.IFERROR(VLOOKUP(M210,'[2]Sheet2'!$A:$C,3,FALSE),"See APSCN Handbook")</f>
        <v>See APSCN Handbook</v>
      </c>
      <c r="U210" t="str">
        <f>_xlfn.IFERROR(VLOOKUP(M210,'[2]Sheet2'!$A:$D,4,FALSE),"See APSCN Handbook")</f>
        <v>See APSCN Handbook</v>
      </c>
    </row>
    <row r="211" spans="1:21" ht="12.75">
      <c r="A211" t="s">
        <v>0</v>
      </c>
      <c r="B211" t="s">
        <v>694</v>
      </c>
      <c r="C211" t="s">
        <v>2</v>
      </c>
      <c r="D211" s="2">
        <v>45127</v>
      </c>
      <c r="E211" s="2">
        <v>45127</v>
      </c>
      <c r="F211" t="s">
        <v>27</v>
      </c>
      <c r="G211" t="s">
        <v>28</v>
      </c>
      <c r="H211" t="s">
        <v>695</v>
      </c>
      <c r="I211" t="s">
        <v>569</v>
      </c>
      <c r="J211" t="s">
        <v>570</v>
      </c>
      <c r="K211" t="s">
        <v>571</v>
      </c>
      <c r="L211" t="s">
        <v>33</v>
      </c>
      <c r="M211" t="s">
        <v>572</v>
      </c>
      <c r="N211" t="s">
        <v>696</v>
      </c>
      <c r="O211" t="s">
        <v>574</v>
      </c>
      <c r="P211" s="3">
        <v>16517.5</v>
      </c>
      <c r="Q211" s="3">
        <v>202.5</v>
      </c>
      <c r="R211" t="s">
        <v>13</v>
      </c>
      <c r="S211" t="s">
        <v>13</v>
      </c>
      <c r="T211">
        <f>_xlfn.IFERROR(VLOOKUP(M211,'[2]Sheet2'!$A:$C,3,FALSE),"See APSCN Handbook")</f>
        <v>6531</v>
      </c>
      <c r="U211">
        <f>_xlfn.IFERROR(VLOOKUP(M211,'[2]Sheet2'!$A:$D,4,FALSE),"See APSCN Handbook")</f>
        <v>45141</v>
      </c>
    </row>
    <row r="212" spans="1:21" ht="12.75">
      <c r="A212" t="s">
        <v>0</v>
      </c>
      <c r="B212" t="s">
        <v>694</v>
      </c>
      <c r="C212" t="s">
        <v>2</v>
      </c>
      <c r="D212" s="2">
        <v>45127</v>
      </c>
      <c r="E212" s="2">
        <v>45127</v>
      </c>
      <c r="F212" t="s">
        <v>27</v>
      </c>
      <c r="G212" t="s">
        <v>28</v>
      </c>
      <c r="H212" t="s">
        <v>697</v>
      </c>
      <c r="I212" t="s">
        <v>6</v>
      </c>
      <c r="J212" t="s">
        <v>7</v>
      </c>
      <c r="K212" t="s">
        <v>8</v>
      </c>
      <c r="L212" t="s">
        <v>9</v>
      </c>
      <c r="M212" t="s">
        <v>314</v>
      </c>
      <c r="N212" t="s">
        <v>698</v>
      </c>
      <c r="O212" t="s">
        <v>316</v>
      </c>
      <c r="P212" s="3">
        <v>0</v>
      </c>
      <c r="Q212" s="3">
        <v>8090</v>
      </c>
      <c r="R212" t="s">
        <v>13</v>
      </c>
      <c r="S212" t="s">
        <v>13</v>
      </c>
      <c r="T212">
        <f>_xlfn.IFERROR(VLOOKUP(M212,'[2]Sheet2'!$A:$C,3,FALSE),"See APSCN Handbook")</f>
        <v>6769</v>
      </c>
      <c r="U212">
        <f>_xlfn.IFERROR(VLOOKUP(M212,'[2]Sheet2'!$A:$D,4,FALSE),"See APSCN Handbook")</f>
        <v>45969</v>
      </c>
    </row>
    <row r="213" spans="1:21" ht="12.75">
      <c r="A213" t="s">
        <v>0</v>
      </c>
      <c r="B213" t="s">
        <v>694</v>
      </c>
      <c r="C213" t="s">
        <v>2</v>
      </c>
      <c r="D213" s="2">
        <v>45127</v>
      </c>
      <c r="E213" s="2">
        <v>45127</v>
      </c>
      <c r="F213" t="s">
        <v>27</v>
      </c>
      <c r="G213" t="s">
        <v>28</v>
      </c>
      <c r="H213" t="s">
        <v>699</v>
      </c>
      <c r="I213" t="s">
        <v>229</v>
      </c>
      <c r="J213" t="s">
        <v>7</v>
      </c>
      <c r="K213" t="s">
        <v>8</v>
      </c>
      <c r="L213" t="s">
        <v>9</v>
      </c>
      <c r="M213" t="s">
        <v>456</v>
      </c>
      <c r="N213" t="s">
        <v>700</v>
      </c>
      <c r="O213" t="s">
        <v>316</v>
      </c>
      <c r="P213" s="3">
        <v>0</v>
      </c>
      <c r="Q213" s="3">
        <v>405</v>
      </c>
      <c r="R213" t="s">
        <v>13</v>
      </c>
      <c r="S213" t="s">
        <v>13</v>
      </c>
      <c r="T213" t="str">
        <f>_xlfn.IFERROR(VLOOKUP(M213,'[2]Sheet2'!$A:$C,3,FALSE),"See APSCN Handbook")</f>
        <v>See APSCN Handbook</v>
      </c>
      <c r="U213" t="str">
        <f>_xlfn.IFERROR(VLOOKUP(M213,'[2]Sheet2'!$A:$D,4,FALSE),"See APSCN Handbook")</f>
        <v>See APSCN Handbook</v>
      </c>
    </row>
    <row r="214" spans="1:21" ht="12.75">
      <c r="A214" t="s">
        <v>0</v>
      </c>
      <c r="B214" t="s">
        <v>694</v>
      </c>
      <c r="C214" t="s">
        <v>2</v>
      </c>
      <c r="D214" s="2">
        <v>45127</v>
      </c>
      <c r="E214" s="2">
        <v>45127</v>
      </c>
      <c r="F214" t="s">
        <v>27</v>
      </c>
      <c r="G214" t="s">
        <v>28</v>
      </c>
      <c r="H214" t="s">
        <v>701</v>
      </c>
      <c r="I214" t="s">
        <v>42</v>
      </c>
      <c r="J214" t="s">
        <v>43</v>
      </c>
      <c r="K214" t="s">
        <v>32</v>
      </c>
      <c r="L214" t="s">
        <v>33</v>
      </c>
      <c r="M214" t="s">
        <v>459</v>
      </c>
      <c r="N214" t="s">
        <v>702</v>
      </c>
      <c r="O214" t="s">
        <v>461</v>
      </c>
      <c r="P214" s="3">
        <v>0</v>
      </c>
      <c r="Q214" s="3">
        <v>3520</v>
      </c>
      <c r="R214" t="s">
        <v>13</v>
      </c>
      <c r="S214" t="s">
        <v>13</v>
      </c>
      <c r="T214" t="str">
        <f>_xlfn.IFERROR(VLOOKUP(M214,'[2]Sheet2'!$A:$C,3,FALSE),"See APSCN Handbook")</f>
        <v>See APSCN Handbook</v>
      </c>
      <c r="U214" t="str">
        <f>_xlfn.IFERROR(VLOOKUP(M214,'[2]Sheet2'!$A:$D,4,FALSE),"See APSCN Handbook")</f>
        <v>See APSCN Handbook</v>
      </c>
    </row>
    <row r="215" spans="1:21" ht="12.75">
      <c r="A215" t="s">
        <v>0</v>
      </c>
      <c r="B215" t="s">
        <v>694</v>
      </c>
      <c r="C215" t="s">
        <v>2</v>
      </c>
      <c r="D215" s="2">
        <v>45127</v>
      </c>
      <c r="E215" s="2">
        <v>45127</v>
      </c>
      <c r="F215" t="s">
        <v>27</v>
      </c>
      <c r="G215" t="s">
        <v>28</v>
      </c>
      <c r="H215" t="s">
        <v>703</v>
      </c>
      <c r="I215" t="s">
        <v>19</v>
      </c>
      <c r="J215" t="s">
        <v>20</v>
      </c>
      <c r="K215" t="s">
        <v>21</v>
      </c>
      <c r="L215" t="s">
        <v>22</v>
      </c>
      <c r="M215" t="s">
        <v>23</v>
      </c>
      <c r="N215" t="s">
        <v>704</v>
      </c>
      <c r="O215" t="s">
        <v>25</v>
      </c>
      <c r="P215" s="3">
        <v>0</v>
      </c>
      <c r="Q215" s="3">
        <v>4300</v>
      </c>
      <c r="R215" t="s">
        <v>13</v>
      </c>
      <c r="S215" t="s">
        <v>13</v>
      </c>
      <c r="T215" t="str">
        <f>_xlfn.IFERROR(VLOOKUP(M215,'[2]Sheet2'!$A:$C,3,FALSE),"See APSCN Handbook")</f>
        <v>See APSCN Handbook</v>
      </c>
      <c r="U215" t="str">
        <f>_xlfn.IFERROR(VLOOKUP(M215,'[2]Sheet2'!$A:$D,4,FALSE),"See APSCN Handbook")</f>
        <v>See APSCN Handbook</v>
      </c>
    </row>
    <row r="216" spans="1:21" ht="12.75">
      <c r="A216" t="s">
        <v>0</v>
      </c>
      <c r="B216" t="s">
        <v>705</v>
      </c>
      <c r="C216" t="s">
        <v>2</v>
      </c>
      <c r="D216" s="2">
        <v>45127</v>
      </c>
      <c r="E216" s="2">
        <v>45127</v>
      </c>
      <c r="F216" t="s">
        <v>253</v>
      </c>
      <c r="G216" t="s">
        <v>254</v>
      </c>
      <c r="H216" t="s">
        <v>706</v>
      </c>
      <c r="I216" t="s">
        <v>6</v>
      </c>
      <c r="J216" t="s">
        <v>7</v>
      </c>
      <c r="K216" t="s">
        <v>8</v>
      </c>
      <c r="L216" t="s">
        <v>9</v>
      </c>
      <c r="M216" t="s">
        <v>314</v>
      </c>
      <c r="N216" t="s">
        <v>707</v>
      </c>
      <c r="O216" t="s">
        <v>316</v>
      </c>
      <c r="P216" s="3">
        <v>3577.5</v>
      </c>
      <c r="Q216" s="3">
        <v>1762</v>
      </c>
      <c r="R216" t="s">
        <v>13</v>
      </c>
      <c r="S216" t="s">
        <v>13</v>
      </c>
      <c r="T216">
        <f>_xlfn.IFERROR(VLOOKUP(M216,'[2]Sheet2'!$A:$C,3,FALSE),"See APSCN Handbook")</f>
        <v>6769</v>
      </c>
      <c r="U216">
        <f>_xlfn.IFERROR(VLOOKUP(M216,'[2]Sheet2'!$A:$D,4,FALSE),"See APSCN Handbook")</f>
        <v>45969</v>
      </c>
    </row>
    <row r="217" spans="1:21" ht="12.75">
      <c r="A217" t="s">
        <v>0</v>
      </c>
      <c r="B217" t="s">
        <v>705</v>
      </c>
      <c r="C217" t="s">
        <v>2</v>
      </c>
      <c r="D217" s="2">
        <v>45127</v>
      </c>
      <c r="E217" s="2">
        <v>45127</v>
      </c>
      <c r="F217" t="s">
        <v>253</v>
      </c>
      <c r="G217" t="s">
        <v>254</v>
      </c>
      <c r="H217" t="s">
        <v>708</v>
      </c>
      <c r="I217" t="s">
        <v>229</v>
      </c>
      <c r="J217" t="s">
        <v>7</v>
      </c>
      <c r="K217" t="s">
        <v>8</v>
      </c>
      <c r="L217" t="s">
        <v>9</v>
      </c>
      <c r="M217" t="s">
        <v>456</v>
      </c>
      <c r="N217" t="s">
        <v>709</v>
      </c>
      <c r="O217" t="s">
        <v>316</v>
      </c>
      <c r="P217" s="3">
        <v>0</v>
      </c>
      <c r="Q217" s="3">
        <v>257.5</v>
      </c>
      <c r="R217" t="s">
        <v>13</v>
      </c>
      <c r="S217" t="s">
        <v>13</v>
      </c>
      <c r="T217" t="str">
        <f>_xlfn.IFERROR(VLOOKUP(M217,'[2]Sheet2'!$A:$C,3,FALSE),"See APSCN Handbook")</f>
        <v>See APSCN Handbook</v>
      </c>
      <c r="U217" t="str">
        <f>_xlfn.IFERROR(VLOOKUP(M217,'[2]Sheet2'!$A:$D,4,FALSE),"See APSCN Handbook")</f>
        <v>See APSCN Handbook</v>
      </c>
    </row>
    <row r="218" spans="1:21" ht="12.75">
      <c r="A218" t="s">
        <v>0</v>
      </c>
      <c r="B218" t="s">
        <v>705</v>
      </c>
      <c r="C218" t="s">
        <v>2</v>
      </c>
      <c r="D218" s="2">
        <v>45127</v>
      </c>
      <c r="E218" s="2">
        <v>45127</v>
      </c>
      <c r="F218" t="s">
        <v>253</v>
      </c>
      <c r="G218" t="s">
        <v>254</v>
      </c>
      <c r="H218" t="s">
        <v>710</v>
      </c>
      <c r="I218" t="s">
        <v>42</v>
      </c>
      <c r="J218" t="s">
        <v>43</v>
      </c>
      <c r="K218" t="s">
        <v>32</v>
      </c>
      <c r="L218" t="s">
        <v>33</v>
      </c>
      <c r="M218" t="s">
        <v>459</v>
      </c>
      <c r="N218" t="s">
        <v>711</v>
      </c>
      <c r="O218" t="s">
        <v>461</v>
      </c>
      <c r="P218" s="3">
        <v>0</v>
      </c>
      <c r="Q218" s="3">
        <v>1558</v>
      </c>
      <c r="R218" t="s">
        <v>13</v>
      </c>
      <c r="S218" t="s">
        <v>13</v>
      </c>
      <c r="T218" t="str">
        <f>_xlfn.IFERROR(VLOOKUP(M218,'[2]Sheet2'!$A:$C,3,FALSE),"See APSCN Handbook")</f>
        <v>See APSCN Handbook</v>
      </c>
      <c r="U218" t="str">
        <f>_xlfn.IFERROR(VLOOKUP(M218,'[2]Sheet2'!$A:$D,4,FALSE),"See APSCN Handbook")</f>
        <v>See APSCN Handbook</v>
      </c>
    </row>
    <row r="219" spans="1:21" ht="12.75">
      <c r="A219" t="s">
        <v>0</v>
      </c>
      <c r="B219" t="s">
        <v>712</v>
      </c>
      <c r="C219" t="s">
        <v>2</v>
      </c>
      <c r="D219" s="2">
        <v>45127</v>
      </c>
      <c r="E219" s="2">
        <v>45127</v>
      </c>
      <c r="F219" t="s">
        <v>86</v>
      </c>
      <c r="G219" t="s">
        <v>87</v>
      </c>
      <c r="H219" t="s">
        <v>713</v>
      </c>
      <c r="I219" t="s">
        <v>6</v>
      </c>
      <c r="J219" t="s">
        <v>7</v>
      </c>
      <c r="K219" t="s">
        <v>8</v>
      </c>
      <c r="L219" t="s">
        <v>9</v>
      </c>
      <c r="M219" t="s">
        <v>314</v>
      </c>
      <c r="N219" t="s">
        <v>714</v>
      </c>
      <c r="O219" t="s">
        <v>316</v>
      </c>
      <c r="P219" s="3">
        <v>6044.92</v>
      </c>
      <c r="Q219" s="3">
        <v>297.92</v>
      </c>
      <c r="R219" t="s">
        <v>13</v>
      </c>
      <c r="S219" t="s">
        <v>13</v>
      </c>
      <c r="T219">
        <f>_xlfn.IFERROR(VLOOKUP(M219,'[2]Sheet2'!$A:$C,3,FALSE),"See APSCN Handbook")</f>
        <v>6769</v>
      </c>
      <c r="U219">
        <f>_xlfn.IFERROR(VLOOKUP(M219,'[2]Sheet2'!$A:$D,4,FALSE),"See APSCN Handbook")</f>
        <v>45969</v>
      </c>
    </row>
    <row r="220" spans="1:21" ht="12.75">
      <c r="A220" t="s">
        <v>0</v>
      </c>
      <c r="B220" t="s">
        <v>712</v>
      </c>
      <c r="C220" t="s">
        <v>2</v>
      </c>
      <c r="D220" s="2">
        <v>45127</v>
      </c>
      <c r="E220" s="2">
        <v>45127</v>
      </c>
      <c r="F220" t="s">
        <v>86</v>
      </c>
      <c r="G220" t="s">
        <v>87</v>
      </c>
      <c r="H220" t="s">
        <v>715</v>
      </c>
      <c r="I220" t="s">
        <v>42</v>
      </c>
      <c r="J220" t="s">
        <v>43</v>
      </c>
      <c r="K220" t="s">
        <v>32</v>
      </c>
      <c r="L220" t="s">
        <v>33</v>
      </c>
      <c r="M220" t="s">
        <v>44</v>
      </c>
      <c r="N220" t="s">
        <v>716</v>
      </c>
      <c r="O220" t="s">
        <v>46</v>
      </c>
      <c r="P220" s="3">
        <v>0</v>
      </c>
      <c r="Q220" s="3">
        <v>1645</v>
      </c>
      <c r="R220" t="s">
        <v>13</v>
      </c>
      <c r="S220" t="s">
        <v>13</v>
      </c>
      <c r="T220" t="str">
        <f>_xlfn.IFERROR(VLOOKUP(M220,'[2]Sheet2'!$A:$C,3,FALSE),"See APSCN Handbook")</f>
        <v>See APSCN Handbook</v>
      </c>
      <c r="U220" t="str">
        <f>_xlfn.IFERROR(VLOOKUP(M220,'[2]Sheet2'!$A:$D,4,FALSE),"See APSCN Handbook")</f>
        <v>See APSCN Handbook</v>
      </c>
    </row>
    <row r="221" spans="1:21" ht="12.75">
      <c r="A221" t="s">
        <v>0</v>
      </c>
      <c r="B221" t="s">
        <v>712</v>
      </c>
      <c r="C221" t="s">
        <v>2</v>
      </c>
      <c r="D221" s="2">
        <v>45127</v>
      </c>
      <c r="E221" s="2">
        <v>45127</v>
      </c>
      <c r="F221" t="s">
        <v>86</v>
      </c>
      <c r="G221" t="s">
        <v>87</v>
      </c>
      <c r="H221" t="s">
        <v>717</v>
      </c>
      <c r="I221" t="s">
        <v>42</v>
      </c>
      <c r="J221" t="s">
        <v>43</v>
      </c>
      <c r="K221" t="s">
        <v>32</v>
      </c>
      <c r="L221" t="s">
        <v>33</v>
      </c>
      <c r="M221" t="s">
        <v>459</v>
      </c>
      <c r="N221" t="s">
        <v>718</v>
      </c>
      <c r="O221" t="s">
        <v>461</v>
      </c>
      <c r="P221" s="3">
        <v>0</v>
      </c>
      <c r="Q221" s="3">
        <v>3200</v>
      </c>
      <c r="R221" t="s">
        <v>13</v>
      </c>
      <c r="S221" t="s">
        <v>13</v>
      </c>
      <c r="T221" t="str">
        <f>_xlfn.IFERROR(VLOOKUP(M221,'[2]Sheet2'!$A:$C,3,FALSE),"See APSCN Handbook")</f>
        <v>See APSCN Handbook</v>
      </c>
      <c r="U221" t="str">
        <f>_xlfn.IFERROR(VLOOKUP(M221,'[2]Sheet2'!$A:$D,4,FALSE),"See APSCN Handbook")</f>
        <v>See APSCN Handbook</v>
      </c>
    </row>
    <row r="222" spans="1:21" ht="12.75">
      <c r="A222" t="s">
        <v>0</v>
      </c>
      <c r="B222" t="s">
        <v>712</v>
      </c>
      <c r="C222" t="s">
        <v>2</v>
      </c>
      <c r="D222" s="2">
        <v>45127</v>
      </c>
      <c r="E222" s="2">
        <v>45127</v>
      </c>
      <c r="F222" t="s">
        <v>86</v>
      </c>
      <c r="G222" t="s">
        <v>87</v>
      </c>
      <c r="H222" t="s">
        <v>719</v>
      </c>
      <c r="I222" t="s">
        <v>48</v>
      </c>
      <c r="J222" t="s">
        <v>49</v>
      </c>
      <c r="K222" t="s">
        <v>8</v>
      </c>
      <c r="L222" t="s">
        <v>9</v>
      </c>
      <c r="M222" t="s">
        <v>50</v>
      </c>
      <c r="N222" t="s">
        <v>720</v>
      </c>
      <c r="O222" t="s">
        <v>17</v>
      </c>
      <c r="P222" s="3">
        <v>0</v>
      </c>
      <c r="Q222" s="3">
        <v>370</v>
      </c>
      <c r="R222" t="s">
        <v>13</v>
      </c>
      <c r="S222" t="s">
        <v>13</v>
      </c>
      <c r="T222" t="str">
        <f>_xlfn.IFERROR(VLOOKUP(M222,'[2]Sheet2'!$A:$C,3,FALSE),"See APSCN Handbook")</f>
        <v>See APSCN Handbook</v>
      </c>
      <c r="U222" t="str">
        <f>_xlfn.IFERROR(VLOOKUP(M222,'[2]Sheet2'!$A:$D,4,FALSE),"See APSCN Handbook")</f>
        <v>See APSCN Handbook</v>
      </c>
    </row>
    <row r="223" spans="1:21" ht="12.75">
      <c r="A223" t="s">
        <v>0</v>
      </c>
      <c r="B223" t="s">
        <v>712</v>
      </c>
      <c r="C223" t="s">
        <v>2</v>
      </c>
      <c r="D223" s="2">
        <v>45127</v>
      </c>
      <c r="E223" s="2">
        <v>45127</v>
      </c>
      <c r="F223" t="s">
        <v>86</v>
      </c>
      <c r="G223" t="s">
        <v>87</v>
      </c>
      <c r="H223" t="s">
        <v>721</v>
      </c>
      <c r="I223" t="s">
        <v>19</v>
      </c>
      <c r="J223" t="s">
        <v>20</v>
      </c>
      <c r="K223" t="s">
        <v>21</v>
      </c>
      <c r="L223" t="s">
        <v>22</v>
      </c>
      <c r="M223" t="s">
        <v>23</v>
      </c>
      <c r="N223" t="s">
        <v>722</v>
      </c>
      <c r="O223" t="s">
        <v>25</v>
      </c>
      <c r="P223" s="3">
        <v>0</v>
      </c>
      <c r="Q223" s="3">
        <v>532</v>
      </c>
      <c r="R223" t="s">
        <v>13</v>
      </c>
      <c r="S223" t="s">
        <v>13</v>
      </c>
      <c r="T223" t="str">
        <f>_xlfn.IFERROR(VLOOKUP(M223,'[2]Sheet2'!$A:$C,3,FALSE),"See APSCN Handbook")</f>
        <v>See APSCN Handbook</v>
      </c>
      <c r="U223" t="str">
        <f>_xlfn.IFERROR(VLOOKUP(M223,'[2]Sheet2'!$A:$D,4,FALSE),"See APSCN Handbook")</f>
        <v>See APSCN Handbook</v>
      </c>
    </row>
    <row r="224" spans="1:21" ht="12.75">
      <c r="A224" t="s">
        <v>0</v>
      </c>
      <c r="B224" t="s">
        <v>723</v>
      </c>
      <c r="C224" t="s">
        <v>2</v>
      </c>
      <c r="D224" s="2">
        <v>45130</v>
      </c>
      <c r="E224" s="2">
        <v>45128</v>
      </c>
      <c r="F224" t="s">
        <v>194</v>
      </c>
      <c r="G224" t="s">
        <v>182</v>
      </c>
      <c r="H224" t="s">
        <v>724</v>
      </c>
      <c r="I224" t="s">
        <v>6</v>
      </c>
      <c r="J224" t="s">
        <v>7</v>
      </c>
      <c r="K224" t="s">
        <v>8</v>
      </c>
      <c r="L224" t="s">
        <v>9</v>
      </c>
      <c r="M224" t="s">
        <v>10</v>
      </c>
      <c r="N224" t="s">
        <v>725</v>
      </c>
      <c r="O224" t="s">
        <v>12</v>
      </c>
      <c r="P224" s="3">
        <v>44938.06</v>
      </c>
      <c r="Q224" s="3">
        <v>784.32</v>
      </c>
      <c r="R224" t="s">
        <v>13</v>
      </c>
      <c r="S224" t="s">
        <v>13</v>
      </c>
      <c r="T224">
        <f>_xlfn.IFERROR(VLOOKUP(M224,'[2]Sheet2'!$A:$C,3,FALSE),"See APSCN Handbook")</f>
        <v>6562</v>
      </c>
      <c r="U224">
        <f>_xlfn.IFERROR(VLOOKUP(M224,'[2]Sheet2'!$A:$D,4,FALSE),"See APSCN Handbook")</f>
        <v>45172</v>
      </c>
    </row>
    <row r="225" spans="1:21" ht="12.75">
      <c r="A225" t="s">
        <v>0</v>
      </c>
      <c r="B225" t="s">
        <v>723</v>
      </c>
      <c r="C225" t="s">
        <v>2</v>
      </c>
      <c r="D225" s="2">
        <v>45130</v>
      </c>
      <c r="E225" s="2">
        <v>45128</v>
      </c>
      <c r="F225" t="s">
        <v>194</v>
      </c>
      <c r="G225" t="s">
        <v>182</v>
      </c>
      <c r="H225" t="s">
        <v>726</v>
      </c>
      <c r="I225" t="s">
        <v>6</v>
      </c>
      <c r="J225" t="s">
        <v>7</v>
      </c>
      <c r="K225" t="s">
        <v>8</v>
      </c>
      <c r="L225" t="s">
        <v>9</v>
      </c>
      <c r="M225" t="s">
        <v>15</v>
      </c>
      <c r="N225" t="s">
        <v>727</v>
      </c>
      <c r="O225" t="s">
        <v>17</v>
      </c>
      <c r="P225" s="3">
        <v>0</v>
      </c>
      <c r="Q225" s="3">
        <v>28832.74</v>
      </c>
      <c r="R225" t="s">
        <v>13</v>
      </c>
      <c r="S225" t="s">
        <v>13</v>
      </c>
      <c r="T225">
        <f>_xlfn.IFERROR(VLOOKUP(M225,'[2]Sheet2'!$A:$C,3,FALSE),"See APSCN Handbook")</f>
        <v>6562</v>
      </c>
      <c r="U225">
        <f>_xlfn.IFERROR(VLOOKUP(M225,'[2]Sheet2'!$A:$D,4,FALSE),"See APSCN Handbook")</f>
        <v>45172</v>
      </c>
    </row>
    <row r="226" spans="1:21" ht="12.75">
      <c r="A226" t="s">
        <v>0</v>
      </c>
      <c r="B226" t="s">
        <v>723</v>
      </c>
      <c r="C226" t="s">
        <v>2</v>
      </c>
      <c r="D226" s="2">
        <v>45130</v>
      </c>
      <c r="E226" s="2">
        <v>45128</v>
      </c>
      <c r="F226" t="s">
        <v>194</v>
      </c>
      <c r="G226" t="s">
        <v>182</v>
      </c>
      <c r="H226" t="s">
        <v>728</v>
      </c>
      <c r="I226" t="s">
        <v>6</v>
      </c>
      <c r="J226" t="s">
        <v>7</v>
      </c>
      <c r="K226" t="s">
        <v>8</v>
      </c>
      <c r="L226" t="s">
        <v>9</v>
      </c>
      <c r="M226" t="s">
        <v>314</v>
      </c>
      <c r="N226" t="s">
        <v>729</v>
      </c>
      <c r="O226" t="s">
        <v>316</v>
      </c>
      <c r="P226" s="3">
        <v>0</v>
      </c>
      <c r="Q226" s="3">
        <v>9209</v>
      </c>
      <c r="R226" t="s">
        <v>13</v>
      </c>
      <c r="S226" t="s">
        <v>13</v>
      </c>
      <c r="T226">
        <f>_xlfn.IFERROR(VLOOKUP(M226,'[2]Sheet2'!$A:$C,3,FALSE),"See APSCN Handbook")</f>
        <v>6769</v>
      </c>
      <c r="U226">
        <f>_xlfn.IFERROR(VLOOKUP(M226,'[2]Sheet2'!$A:$D,4,FALSE),"See APSCN Handbook")</f>
        <v>45969</v>
      </c>
    </row>
    <row r="227" spans="1:21" ht="12.75">
      <c r="A227" t="s">
        <v>0</v>
      </c>
      <c r="B227" t="s">
        <v>723</v>
      </c>
      <c r="C227" t="s">
        <v>2</v>
      </c>
      <c r="D227" s="2">
        <v>45130</v>
      </c>
      <c r="E227" s="2">
        <v>45128</v>
      </c>
      <c r="F227" t="s">
        <v>194</v>
      </c>
      <c r="G227" t="s">
        <v>182</v>
      </c>
      <c r="H227" t="s">
        <v>730</v>
      </c>
      <c r="I227" t="s">
        <v>229</v>
      </c>
      <c r="J227" t="s">
        <v>7</v>
      </c>
      <c r="K227" t="s">
        <v>8</v>
      </c>
      <c r="L227" t="s">
        <v>9</v>
      </c>
      <c r="M227" t="s">
        <v>230</v>
      </c>
      <c r="N227" t="s">
        <v>731</v>
      </c>
      <c r="O227" t="s">
        <v>12</v>
      </c>
      <c r="P227" s="3">
        <v>0</v>
      </c>
      <c r="Q227" s="3">
        <v>1848</v>
      </c>
      <c r="R227" t="s">
        <v>13</v>
      </c>
      <c r="S227" t="s">
        <v>13</v>
      </c>
      <c r="T227" t="str">
        <f>_xlfn.IFERROR(VLOOKUP(M227,'[2]Sheet2'!$A:$C,3,FALSE),"See APSCN Handbook")</f>
        <v>See APSCN Handbook</v>
      </c>
      <c r="U227" t="str">
        <f>_xlfn.IFERROR(VLOOKUP(M227,'[2]Sheet2'!$A:$D,4,FALSE),"See APSCN Handbook")</f>
        <v>See APSCN Handbook</v>
      </c>
    </row>
    <row r="228" spans="1:21" ht="12.75">
      <c r="A228" t="s">
        <v>0</v>
      </c>
      <c r="B228" t="s">
        <v>723</v>
      </c>
      <c r="C228" t="s">
        <v>2</v>
      </c>
      <c r="D228" s="2">
        <v>45130</v>
      </c>
      <c r="E228" s="2">
        <v>45128</v>
      </c>
      <c r="F228" t="s">
        <v>194</v>
      </c>
      <c r="G228" t="s">
        <v>182</v>
      </c>
      <c r="H228" t="s">
        <v>732</v>
      </c>
      <c r="I228" t="s">
        <v>229</v>
      </c>
      <c r="J228" t="s">
        <v>7</v>
      </c>
      <c r="K228" t="s">
        <v>8</v>
      </c>
      <c r="L228" t="s">
        <v>9</v>
      </c>
      <c r="M228" t="s">
        <v>456</v>
      </c>
      <c r="N228" t="s">
        <v>733</v>
      </c>
      <c r="O228" t="s">
        <v>316</v>
      </c>
      <c r="P228" s="3">
        <v>0</v>
      </c>
      <c r="Q228" s="3">
        <v>616</v>
      </c>
      <c r="R228" t="s">
        <v>13</v>
      </c>
      <c r="S228" t="s">
        <v>13</v>
      </c>
      <c r="T228" t="str">
        <f>_xlfn.IFERROR(VLOOKUP(M228,'[2]Sheet2'!$A:$C,3,FALSE),"See APSCN Handbook")</f>
        <v>See APSCN Handbook</v>
      </c>
      <c r="U228" t="str">
        <f>_xlfn.IFERROR(VLOOKUP(M228,'[2]Sheet2'!$A:$D,4,FALSE),"See APSCN Handbook")</f>
        <v>See APSCN Handbook</v>
      </c>
    </row>
    <row r="229" spans="1:21" ht="12.75">
      <c r="A229" t="s">
        <v>0</v>
      </c>
      <c r="B229" t="s">
        <v>723</v>
      </c>
      <c r="C229" t="s">
        <v>2</v>
      </c>
      <c r="D229" s="2">
        <v>45130</v>
      </c>
      <c r="E229" s="2">
        <v>45128</v>
      </c>
      <c r="F229" t="s">
        <v>194</v>
      </c>
      <c r="G229" t="s">
        <v>182</v>
      </c>
      <c r="H229" t="s">
        <v>734</v>
      </c>
      <c r="I229" t="s">
        <v>19</v>
      </c>
      <c r="J229" t="s">
        <v>20</v>
      </c>
      <c r="K229" t="s">
        <v>21</v>
      </c>
      <c r="L229" t="s">
        <v>22</v>
      </c>
      <c r="M229" t="s">
        <v>23</v>
      </c>
      <c r="N229" t="s">
        <v>735</v>
      </c>
      <c r="O229" t="s">
        <v>25</v>
      </c>
      <c r="P229" s="3">
        <v>0</v>
      </c>
      <c r="Q229" s="3">
        <v>3648</v>
      </c>
      <c r="R229" t="s">
        <v>13</v>
      </c>
      <c r="S229" t="s">
        <v>13</v>
      </c>
      <c r="T229" t="str">
        <f>_xlfn.IFERROR(VLOOKUP(M229,'[2]Sheet2'!$A:$C,3,FALSE),"See APSCN Handbook")</f>
        <v>See APSCN Handbook</v>
      </c>
      <c r="U229" t="str">
        <f>_xlfn.IFERROR(VLOOKUP(M229,'[2]Sheet2'!$A:$D,4,FALSE),"See APSCN Handbook")</f>
        <v>See APSCN Handbook</v>
      </c>
    </row>
    <row r="230" spans="1:21" ht="12.75">
      <c r="A230" t="s">
        <v>0</v>
      </c>
      <c r="B230" t="s">
        <v>736</v>
      </c>
      <c r="C230" t="s">
        <v>2</v>
      </c>
      <c r="D230" s="2">
        <v>45131</v>
      </c>
      <c r="E230" s="2">
        <v>45131</v>
      </c>
      <c r="F230" t="s">
        <v>69</v>
      </c>
      <c r="G230" t="s">
        <v>70</v>
      </c>
      <c r="H230" t="s">
        <v>737</v>
      </c>
      <c r="I230" t="s">
        <v>19</v>
      </c>
      <c r="J230" t="s">
        <v>20</v>
      </c>
      <c r="K230" t="s">
        <v>21</v>
      </c>
      <c r="L230" t="s">
        <v>22</v>
      </c>
      <c r="M230" t="s">
        <v>23</v>
      </c>
      <c r="N230" t="s">
        <v>738</v>
      </c>
      <c r="O230" t="s">
        <v>25</v>
      </c>
      <c r="P230" s="3">
        <v>34</v>
      </c>
      <c r="Q230" s="3">
        <v>34</v>
      </c>
      <c r="R230" t="s">
        <v>13</v>
      </c>
      <c r="S230" t="s">
        <v>13</v>
      </c>
      <c r="T230" t="str">
        <f>_xlfn.IFERROR(VLOOKUP(M230,'[2]Sheet2'!$A:$C,3,FALSE),"See APSCN Handbook")</f>
        <v>See APSCN Handbook</v>
      </c>
      <c r="U230" t="str">
        <f>_xlfn.IFERROR(VLOOKUP(M230,'[2]Sheet2'!$A:$D,4,FALSE),"See APSCN Handbook")</f>
        <v>See APSCN Handbook</v>
      </c>
    </row>
    <row r="231" spans="1:21" ht="12.75">
      <c r="A231" t="s">
        <v>0</v>
      </c>
      <c r="B231" t="s">
        <v>739</v>
      </c>
      <c r="C231" t="s">
        <v>2</v>
      </c>
      <c r="D231" s="2">
        <v>45131</v>
      </c>
      <c r="E231" s="2">
        <v>45131</v>
      </c>
      <c r="F231" t="s">
        <v>146</v>
      </c>
      <c r="G231" t="s">
        <v>147</v>
      </c>
      <c r="H231" t="s">
        <v>740</v>
      </c>
      <c r="I231" t="s">
        <v>6</v>
      </c>
      <c r="J231" t="s">
        <v>7</v>
      </c>
      <c r="K231" t="s">
        <v>8</v>
      </c>
      <c r="L231" t="s">
        <v>9</v>
      </c>
      <c r="M231" t="s">
        <v>314</v>
      </c>
      <c r="N231" t="s">
        <v>741</v>
      </c>
      <c r="O231" t="s">
        <v>316</v>
      </c>
      <c r="P231" s="3">
        <v>615</v>
      </c>
      <c r="Q231" s="3">
        <v>615</v>
      </c>
      <c r="R231" t="s">
        <v>13</v>
      </c>
      <c r="S231" t="s">
        <v>13</v>
      </c>
      <c r="T231">
        <f>_xlfn.IFERROR(VLOOKUP(M231,'[2]Sheet2'!$A:$C,3,FALSE),"See APSCN Handbook")</f>
        <v>6769</v>
      </c>
      <c r="U231">
        <f>_xlfn.IFERROR(VLOOKUP(M231,'[2]Sheet2'!$A:$D,4,FALSE),"See APSCN Handbook")</f>
        <v>45969</v>
      </c>
    </row>
    <row r="232" spans="1:21" ht="12.75">
      <c r="A232" t="s">
        <v>0</v>
      </c>
      <c r="B232" t="s">
        <v>742</v>
      </c>
      <c r="C232" t="s">
        <v>2</v>
      </c>
      <c r="D232" s="2">
        <v>45131</v>
      </c>
      <c r="E232" s="2">
        <v>45131</v>
      </c>
      <c r="F232" t="s">
        <v>74</v>
      </c>
      <c r="G232" t="s">
        <v>75</v>
      </c>
      <c r="H232" t="s">
        <v>743</v>
      </c>
      <c r="I232" t="s">
        <v>6</v>
      </c>
      <c r="J232" t="s">
        <v>7</v>
      </c>
      <c r="K232" t="s">
        <v>8</v>
      </c>
      <c r="L232" t="s">
        <v>9</v>
      </c>
      <c r="M232" t="s">
        <v>314</v>
      </c>
      <c r="N232" t="s">
        <v>744</v>
      </c>
      <c r="O232" t="s">
        <v>316</v>
      </c>
      <c r="P232" s="3">
        <v>1415</v>
      </c>
      <c r="Q232" s="3">
        <v>965</v>
      </c>
      <c r="R232" t="s">
        <v>13</v>
      </c>
      <c r="S232" t="s">
        <v>13</v>
      </c>
      <c r="T232">
        <f>_xlfn.IFERROR(VLOOKUP(M232,'[2]Sheet2'!$A:$C,3,FALSE),"See APSCN Handbook")</f>
        <v>6769</v>
      </c>
      <c r="U232">
        <f>_xlfn.IFERROR(VLOOKUP(M232,'[2]Sheet2'!$A:$D,4,FALSE),"See APSCN Handbook")</f>
        <v>45969</v>
      </c>
    </row>
    <row r="233" spans="1:21" ht="12.75">
      <c r="A233" t="s">
        <v>0</v>
      </c>
      <c r="B233" t="s">
        <v>742</v>
      </c>
      <c r="C233" t="s">
        <v>2</v>
      </c>
      <c r="D233" s="2">
        <v>45131</v>
      </c>
      <c r="E233" s="2">
        <v>45131</v>
      </c>
      <c r="F233" t="s">
        <v>74</v>
      </c>
      <c r="G233" t="s">
        <v>75</v>
      </c>
      <c r="H233" t="s">
        <v>745</v>
      </c>
      <c r="I233" t="s">
        <v>19</v>
      </c>
      <c r="J233" t="s">
        <v>20</v>
      </c>
      <c r="K233" t="s">
        <v>21</v>
      </c>
      <c r="L233" t="s">
        <v>22</v>
      </c>
      <c r="M233" t="s">
        <v>23</v>
      </c>
      <c r="N233" t="s">
        <v>746</v>
      </c>
      <c r="O233" t="s">
        <v>25</v>
      </c>
      <c r="P233" s="3">
        <v>0</v>
      </c>
      <c r="Q233" s="3">
        <v>450</v>
      </c>
      <c r="R233" t="s">
        <v>13</v>
      </c>
      <c r="S233" t="s">
        <v>13</v>
      </c>
      <c r="T233" t="str">
        <f>_xlfn.IFERROR(VLOOKUP(M233,'[2]Sheet2'!$A:$C,3,FALSE),"See APSCN Handbook")</f>
        <v>See APSCN Handbook</v>
      </c>
      <c r="U233" t="str">
        <f>_xlfn.IFERROR(VLOOKUP(M233,'[2]Sheet2'!$A:$D,4,FALSE),"See APSCN Handbook")</f>
        <v>See APSCN Handbook</v>
      </c>
    </row>
    <row r="234" spans="1:21" ht="12.75">
      <c r="A234" t="s">
        <v>0</v>
      </c>
      <c r="B234" t="s">
        <v>747</v>
      </c>
      <c r="C234" t="s">
        <v>2</v>
      </c>
      <c r="D234" s="2">
        <v>45131</v>
      </c>
      <c r="E234" s="2">
        <v>45131</v>
      </c>
      <c r="F234" t="s">
        <v>748</v>
      </c>
      <c r="G234" t="s">
        <v>749</v>
      </c>
      <c r="H234" t="s">
        <v>750</v>
      </c>
      <c r="I234" t="s">
        <v>55</v>
      </c>
      <c r="J234" t="s">
        <v>56</v>
      </c>
      <c r="K234" t="s">
        <v>57</v>
      </c>
      <c r="L234" t="s">
        <v>58</v>
      </c>
      <c r="M234" t="s">
        <v>59</v>
      </c>
      <c r="N234" t="s">
        <v>751</v>
      </c>
      <c r="O234" t="s">
        <v>61</v>
      </c>
      <c r="P234" s="3">
        <v>4325.03</v>
      </c>
      <c r="Q234" s="3">
        <v>4001.33</v>
      </c>
      <c r="R234" t="s">
        <v>137</v>
      </c>
      <c r="S234" t="s">
        <v>137</v>
      </c>
      <c r="T234">
        <f>_xlfn.IFERROR(VLOOKUP(M234,'[2]Sheet2'!$A:$C,3,FALSE),"See APSCN Handbook")</f>
        <v>8057</v>
      </c>
      <c r="U234">
        <f>_xlfn.IFERROR(VLOOKUP(M234,'[2]Sheet2'!$A:$D,4,FALSE),"See APSCN Handbook")</f>
        <v>45557</v>
      </c>
    </row>
    <row r="235" spans="1:21" ht="12.75">
      <c r="A235" t="s">
        <v>0</v>
      </c>
      <c r="B235" t="s">
        <v>747</v>
      </c>
      <c r="C235" t="s">
        <v>2</v>
      </c>
      <c r="D235" s="2">
        <v>45131</v>
      </c>
      <c r="E235" s="2">
        <v>45131</v>
      </c>
      <c r="F235" t="s">
        <v>748</v>
      </c>
      <c r="G235" t="s">
        <v>749</v>
      </c>
      <c r="H235" t="s">
        <v>752</v>
      </c>
      <c r="I235" t="s">
        <v>55</v>
      </c>
      <c r="J235" t="s">
        <v>56</v>
      </c>
      <c r="K235" t="s">
        <v>57</v>
      </c>
      <c r="L235" t="s">
        <v>58</v>
      </c>
      <c r="M235" t="s">
        <v>124</v>
      </c>
      <c r="N235" t="s">
        <v>753</v>
      </c>
      <c r="O235" t="s">
        <v>126</v>
      </c>
      <c r="P235" s="3">
        <v>0</v>
      </c>
      <c r="Q235" s="3">
        <v>323.7</v>
      </c>
      <c r="R235" t="s">
        <v>431</v>
      </c>
      <c r="S235" t="s">
        <v>431</v>
      </c>
      <c r="T235" t="str">
        <f>_xlfn.IFERROR(VLOOKUP(M235,'[2]Sheet2'!$A:$C,3,FALSE),"See APSCN Handbook")</f>
        <v>See APSCN Handbook</v>
      </c>
      <c r="U235" t="str">
        <f>_xlfn.IFERROR(VLOOKUP(M235,'[2]Sheet2'!$A:$D,4,FALSE),"See APSCN Handbook")</f>
        <v>See APSCN Handbook</v>
      </c>
    </row>
    <row r="236" spans="1:21" ht="12.75">
      <c r="A236" t="s">
        <v>0</v>
      </c>
      <c r="B236" t="s">
        <v>754</v>
      </c>
      <c r="C236" t="s">
        <v>2</v>
      </c>
      <c r="D236" s="2">
        <v>45131</v>
      </c>
      <c r="E236" s="2">
        <v>45131</v>
      </c>
      <c r="F236" t="s">
        <v>755</v>
      </c>
      <c r="G236" t="s">
        <v>756</v>
      </c>
      <c r="H236" t="s">
        <v>757</v>
      </c>
      <c r="I236" t="s">
        <v>184</v>
      </c>
      <c r="J236" t="s">
        <v>56</v>
      </c>
      <c r="K236" t="s">
        <v>57</v>
      </c>
      <c r="L236" t="s">
        <v>58</v>
      </c>
      <c r="M236" t="s">
        <v>185</v>
      </c>
      <c r="N236" t="s">
        <v>758</v>
      </c>
      <c r="O236" t="s">
        <v>187</v>
      </c>
      <c r="P236" s="3">
        <v>9846.55</v>
      </c>
      <c r="Q236" s="3">
        <v>8915.78</v>
      </c>
      <c r="R236" t="s">
        <v>188</v>
      </c>
      <c r="S236" t="s">
        <v>188</v>
      </c>
      <c r="T236" t="str">
        <f>_xlfn.IFERROR(VLOOKUP(M236,'[2]Sheet2'!$A:$C,3,FALSE),"See APSCN Handbook")</f>
        <v>See APSCN Handbook</v>
      </c>
      <c r="U236" t="str">
        <f>_xlfn.IFERROR(VLOOKUP(M236,'[2]Sheet2'!$A:$D,4,FALSE),"See APSCN Handbook")</f>
        <v>See APSCN Handbook</v>
      </c>
    </row>
    <row r="237" spans="1:21" ht="12.75">
      <c r="A237" t="s">
        <v>0</v>
      </c>
      <c r="B237" t="s">
        <v>754</v>
      </c>
      <c r="C237" t="s">
        <v>2</v>
      </c>
      <c r="D237" s="2">
        <v>45131</v>
      </c>
      <c r="E237" s="2">
        <v>45131</v>
      </c>
      <c r="F237" t="s">
        <v>755</v>
      </c>
      <c r="G237" t="s">
        <v>756</v>
      </c>
      <c r="H237" t="s">
        <v>759</v>
      </c>
      <c r="I237" t="s">
        <v>184</v>
      </c>
      <c r="J237" t="s">
        <v>56</v>
      </c>
      <c r="K237" t="s">
        <v>57</v>
      </c>
      <c r="L237" t="s">
        <v>58</v>
      </c>
      <c r="M237" t="s">
        <v>190</v>
      </c>
      <c r="N237" t="s">
        <v>760</v>
      </c>
      <c r="O237" t="s">
        <v>187</v>
      </c>
      <c r="P237" s="3">
        <v>0</v>
      </c>
      <c r="Q237" s="3">
        <v>930.77</v>
      </c>
      <c r="R237" t="s">
        <v>192</v>
      </c>
      <c r="S237" t="s">
        <v>192</v>
      </c>
      <c r="T237" t="str">
        <f>_xlfn.IFERROR(VLOOKUP(M237,'[2]Sheet2'!$A:$C,3,FALSE),"See APSCN Handbook")</f>
        <v>See APSCN Handbook</v>
      </c>
      <c r="U237" t="str">
        <f>_xlfn.IFERROR(VLOOKUP(M237,'[2]Sheet2'!$A:$D,4,FALSE),"See APSCN Handbook")</f>
        <v>See APSCN Handbook</v>
      </c>
    </row>
    <row r="238" spans="1:21" ht="12.75">
      <c r="A238" t="s">
        <v>0</v>
      </c>
      <c r="B238" t="s">
        <v>761</v>
      </c>
      <c r="C238" t="s">
        <v>2</v>
      </c>
      <c r="D238" s="2">
        <v>45132</v>
      </c>
      <c r="E238" s="2">
        <v>45132</v>
      </c>
      <c r="F238" t="s">
        <v>346</v>
      </c>
      <c r="G238" t="s">
        <v>347</v>
      </c>
      <c r="H238" t="s">
        <v>762</v>
      </c>
      <c r="I238" t="s">
        <v>6</v>
      </c>
      <c r="J238" t="s">
        <v>7</v>
      </c>
      <c r="K238" t="s">
        <v>8</v>
      </c>
      <c r="L238" t="s">
        <v>9</v>
      </c>
      <c r="M238" t="s">
        <v>314</v>
      </c>
      <c r="N238" t="s">
        <v>763</v>
      </c>
      <c r="O238" t="s">
        <v>316</v>
      </c>
      <c r="P238" s="3">
        <v>288</v>
      </c>
      <c r="Q238" s="3">
        <v>288</v>
      </c>
      <c r="R238" t="s">
        <v>13</v>
      </c>
      <c r="S238" t="s">
        <v>13</v>
      </c>
      <c r="T238">
        <f>_xlfn.IFERROR(VLOOKUP(M238,'[2]Sheet2'!$A:$C,3,FALSE),"See APSCN Handbook")</f>
        <v>6769</v>
      </c>
      <c r="U238">
        <f>_xlfn.IFERROR(VLOOKUP(M238,'[2]Sheet2'!$A:$D,4,FALSE),"See APSCN Handbook")</f>
        <v>45969</v>
      </c>
    </row>
    <row r="239" spans="1:21" ht="12.75">
      <c r="A239" t="s">
        <v>0</v>
      </c>
      <c r="B239" t="s">
        <v>764</v>
      </c>
      <c r="C239" t="s">
        <v>2</v>
      </c>
      <c r="D239" s="2">
        <v>45132</v>
      </c>
      <c r="E239" s="2">
        <v>45132</v>
      </c>
      <c r="F239" t="s">
        <v>361</v>
      </c>
      <c r="G239" t="s">
        <v>362</v>
      </c>
      <c r="H239" t="s">
        <v>765</v>
      </c>
      <c r="I239" t="s">
        <v>30</v>
      </c>
      <c r="J239" t="s">
        <v>31</v>
      </c>
      <c r="K239" t="s">
        <v>32</v>
      </c>
      <c r="L239" t="s">
        <v>33</v>
      </c>
      <c r="M239" t="s">
        <v>34</v>
      </c>
      <c r="N239" t="s">
        <v>766</v>
      </c>
      <c r="O239" t="s">
        <v>36</v>
      </c>
      <c r="P239" s="3">
        <v>1957.6</v>
      </c>
      <c r="Q239" s="3">
        <v>360</v>
      </c>
      <c r="R239" t="s">
        <v>13</v>
      </c>
      <c r="S239" t="s">
        <v>13</v>
      </c>
      <c r="T239">
        <f>_xlfn.IFERROR(VLOOKUP(M239,'[2]Sheet2'!$A:$C,3,FALSE),"See APSCN Handbook")</f>
        <v>6769</v>
      </c>
      <c r="U239">
        <f>_xlfn.IFERROR(VLOOKUP(M239,'[2]Sheet2'!$A:$D,4,FALSE),"See APSCN Handbook")</f>
        <v>45969</v>
      </c>
    </row>
    <row r="240" spans="1:21" ht="12.75">
      <c r="A240" t="s">
        <v>0</v>
      </c>
      <c r="B240" t="s">
        <v>764</v>
      </c>
      <c r="C240" t="s">
        <v>2</v>
      </c>
      <c r="D240" s="2">
        <v>45132</v>
      </c>
      <c r="E240" s="2">
        <v>45132</v>
      </c>
      <c r="F240" t="s">
        <v>361</v>
      </c>
      <c r="G240" t="s">
        <v>362</v>
      </c>
      <c r="H240" t="s">
        <v>767</v>
      </c>
      <c r="I240" t="s">
        <v>6</v>
      </c>
      <c r="J240" t="s">
        <v>7</v>
      </c>
      <c r="K240" t="s">
        <v>8</v>
      </c>
      <c r="L240" t="s">
        <v>9</v>
      </c>
      <c r="M240" t="s">
        <v>314</v>
      </c>
      <c r="N240" t="s">
        <v>768</v>
      </c>
      <c r="O240" t="s">
        <v>316</v>
      </c>
      <c r="P240" s="3">
        <v>0</v>
      </c>
      <c r="Q240" s="3">
        <v>237.6</v>
      </c>
      <c r="R240" t="s">
        <v>13</v>
      </c>
      <c r="S240" t="s">
        <v>13</v>
      </c>
      <c r="T240">
        <f>_xlfn.IFERROR(VLOOKUP(M240,'[2]Sheet2'!$A:$C,3,FALSE),"See APSCN Handbook")</f>
        <v>6769</v>
      </c>
      <c r="U240">
        <f>_xlfn.IFERROR(VLOOKUP(M240,'[2]Sheet2'!$A:$D,4,FALSE),"See APSCN Handbook")</f>
        <v>45969</v>
      </c>
    </row>
    <row r="241" spans="1:21" ht="12.75">
      <c r="A241" t="s">
        <v>0</v>
      </c>
      <c r="B241" t="s">
        <v>764</v>
      </c>
      <c r="C241" t="s">
        <v>2</v>
      </c>
      <c r="D241" s="2">
        <v>45132</v>
      </c>
      <c r="E241" s="2">
        <v>45132</v>
      </c>
      <c r="F241" t="s">
        <v>361</v>
      </c>
      <c r="G241" t="s">
        <v>362</v>
      </c>
      <c r="H241" t="s">
        <v>769</v>
      </c>
      <c r="I241" t="s">
        <v>42</v>
      </c>
      <c r="J241" t="s">
        <v>43</v>
      </c>
      <c r="K241" t="s">
        <v>32</v>
      </c>
      <c r="L241" t="s">
        <v>33</v>
      </c>
      <c r="M241" t="s">
        <v>459</v>
      </c>
      <c r="N241" t="s">
        <v>770</v>
      </c>
      <c r="O241" t="s">
        <v>461</v>
      </c>
      <c r="P241" s="3">
        <v>0</v>
      </c>
      <c r="Q241" s="3">
        <v>1360</v>
      </c>
      <c r="R241" t="s">
        <v>13</v>
      </c>
      <c r="S241" t="s">
        <v>13</v>
      </c>
      <c r="T241" t="str">
        <f>_xlfn.IFERROR(VLOOKUP(M241,'[2]Sheet2'!$A:$C,3,FALSE),"See APSCN Handbook")</f>
        <v>See APSCN Handbook</v>
      </c>
      <c r="U241" t="str">
        <f>_xlfn.IFERROR(VLOOKUP(M241,'[2]Sheet2'!$A:$D,4,FALSE),"See APSCN Handbook")</f>
        <v>See APSCN Handbook</v>
      </c>
    </row>
    <row r="242" spans="1:21" ht="12.75">
      <c r="A242" t="s">
        <v>0</v>
      </c>
      <c r="B242" t="s">
        <v>771</v>
      </c>
      <c r="C242" t="s">
        <v>2</v>
      </c>
      <c r="D242" s="2">
        <v>45132</v>
      </c>
      <c r="E242" s="2">
        <v>45132</v>
      </c>
      <c r="F242" t="s">
        <v>266</v>
      </c>
      <c r="G242" t="s">
        <v>267</v>
      </c>
      <c r="H242" t="s">
        <v>772</v>
      </c>
      <c r="I242" t="s">
        <v>42</v>
      </c>
      <c r="J242" t="s">
        <v>43</v>
      </c>
      <c r="K242" t="s">
        <v>32</v>
      </c>
      <c r="L242" t="s">
        <v>33</v>
      </c>
      <c r="M242" t="s">
        <v>44</v>
      </c>
      <c r="N242" t="s">
        <v>773</v>
      </c>
      <c r="O242" t="s">
        <v>46</v>
      </c>
      <c r="P242" s="3">
        <v>6320</v>
      </c>
      <c r="Q242" s="3">
        <v>4200</v>
      </c>
      <c r="R242" t="s">
        <v>13</v>
      </c>
      <c r="S242" t="s">
        <v>13</v>
      </c>
      <c r="T242" t="str">
        <f>_xlfn.IFERROR(VLOOKUP(M242,'[2]Sheet2'!$A:$C,3,FALSE),"See APSCN Handbook")</f>
        <v>See APSCN Handbook</v>
      </c>
      <c r="U242" t="str">
        <f>_xlfn.IFERROR(VLOOKUP(M242,'[2]Sheet2'!$A:$D,4,FALSE),"See APSCN Handbook")</f>
        <v>See APSCN Handbook</v>
      </c>
    </row>
    <row r="243" spans="1:21" ht="12.75">
      <c r="A243" t="s">
        <v>0</v>
      </c>
      <c r="B243" t="s">
        <v>771</v>
      </c>
      <c r="C243" t="s">
        <v>2</v>
      </c>
      <c r="D243" s="2">
        <v>45132</v>
      </c>
      <c r="E243" s="2">
        <v>45132</v>
      </c>
      <c r="F243" t="s">
        <v>266</v>
      </c>
      <c r="G243" t="s">
        <v>267</v>
      </c>
      <c r="H243" t="s">
        <v>774</v>
      </c>
      <c r="I243" t="s">
        <v>42</v>
      </c>
      <c r="J243" t="s">
        <v>43</v>
      </c>
      <c r="K243" t="s">
        <v>32</v>
      </c>
      <c r="L243" t="s">
        <v>33</v>
      </c>
      <c r="M243" t="s">
        <v>459</v>
      </c>
      <c r="N243" t="s">
        <v>775</v>
      </c>
      <c r="O243" t="s">
        <v>461</v>
      </c>
      <c r="P243" s="3">
        <v>0</v>
      </c>
      <c r="Q243" s="3">
        <v>2120</v>
      </c>
      <c r="R243" t="s">
        <v>13</v>
      </c>
      <c r="S243" t="s">
        <v>13</v>
      </c>
      <c r="T243" t="str">
        <f>_xlfn.IFERROR(VLOOKUP(M243,'[2]Sheet2'!$A:$C,3,FALSE),"See APSCN Handbook")</f>
        <v>See APSCN Handbook</v>
      </c>
      <c r="U243" t="str">
        <f>_xlfn.IFERROR(VLOOKUP(M243,'[2]Sheet2'!$A:$D,4,FALSE),"See APSCN Handbook")</f>
        <v>See APSCN Handbook</v>
      </c>
    </row>
    <row r="244" spans="1:21" ht="12.75">
      <c r="A244" t="s">
        <v>0</v>
      </c>
      <c r="B244" t="s">
        <v>776</v>
      </c>
      <c r="C244" t="s">
        <v>2</v>
      </c>
      <c r="D244" s="2">
        <v>45133</v>
      </c>
      <c r="E244" s="2">
        <v>45133</v>
      </c>
      <c r="F244" t="s">
        <v>27</v>
      </c>
      <c r="G244" t="s">
        <v>28</v>
      </c>
      <c r="H244" t="s">
        <v>777</v>
      </c>
      <c r="I244" t="s">
        <v>569</v>
      </c>
      <c r="J244" t="s">
        <v>570</v>
      </c>
      <c r="K244" t="s">
        <v>571</v>
      </c>
      <c r="L244" t="s">
        <v>33</v>
      </c>
      <c r="M244" t="s">
        <v>572</v>
      </c>
      <c r="N244" t="s">
        <v>778</v>
      </c>
      <c r="O244" t="s">
        <v>574</v>
      </c>
      <c r="P244" s="3">
        <v>13580.44</v>
      </c>
      <c r="Q244" s="3">
        <v>112.5</v>
      </c>
      <c r="R244" t="s">
        <v>13</v>
      </c>
      <c r="S244" t="s">
        <v>13</v>
      </c>
      <c r="T244">
        <f>_xlfn.IFERROR(VLOOKUP(M244,'[2]Sheet2'!$A:$C,3,FALSE),"See APSCN Handbook")</f>
        <v>6531</v>
      </c>
      <c r="U244">
        <f>_xlfn.IFERROR(VLOOKUP(M244,'[2]Sheet2'!$A:$D,4,FALSE),"See APSCN Handbook")</f>
        <v>45141</v>
      </c>
    </row>
    <row r="245" spans="1:21" ht="12.75">
      <c r="A245" t="s">
        <v>0</v>
      </c>
      <c r="B245" t="s">
        <v>776</v>
      </c>
      <c r="C245" t="s">
        <v>2</v>
      </c>
      <c r="D245" s="2">
        <v>45133</v>
      </c>
      <c r="E245" s="2">
        <v>45133</v>
      </c>
      <c r="F245" t="s">
        <v>27</v>
      </c>
      <c r="G245" t="s">
        <v>28</v>
      </c>
      <c r="H245" t="s">
        <v>779</v>
      </c>
      <c r="I245" t="s">
        <v>6</v>
      </c>
      <c r="J245" t="s">
        <v>7</v>
      </c>
      <c r="K245" t="s">
        <v>8</v>
      </c>
      <c r="L245" t="s">
        <v>9</v>
      </c>
      <c r="M245" t="s">
        <v>314</v>
      </c>
      <c r="N245" t="s">
        <v>780</v>
      </c>
      <c r="O245" t="s">
        <v>316</v>
      </c>
      <c r="P245" s="3">
        <v>0</v>
      </c>
      <c r="Q245" s="3">
        <v>8069.44</v>
      </c>
      <c r="R245" t="s">
        <v>13</v>
      </c>
      <c r="S245" t="s">
        <v>13</v>
      </c>
      <c r="T245">
        <f>_xlfn.IFERROR(VLOOKUP(M245,'[2]Sheet2'!$A:$C,3,FALSE),"See APSCN Handbook")</f>
        <v>6769</v>
      </c>
      <c r="U245">
        <f>_xlfn.IFERROR(VLOOKUP(M245,'[2]Sheet2'!$A:$D,4,FALSE),"See APSCN Handbook")</f>
        <v>45969</v>
      </c>
    </row>
    <row r="246" spans="1:21" ht="12.75">
      <c r="A246" t="s">
        <v>0</v>
      </c>
      <c r="B246" t="s">
        <v>776</v>
      </c>
      <c r="C246" t="s">
        <v>2</v>
      </c>
      <c r="D246" s="2">
        <v>45133</v>
      </c>
      <c r="E246" s="2">
        <v>45133</v>
      </c>
      <c r="F246" t="s">
        <v>27</v>
      </c>
      <c r="G246" t="s">
        <v>28</v>
      </c>
      <c r="H246" t="s">
        <v>781</v>
      </c>
      <c r="I246" t="s">
        <v>229</v>
      </c>
      <c r="J246" t="s">
        <v>7</v>
      </c>
      <c r="K246" t="s">
        <v>8</v>
      </c>
      <c r="L246" t="s">
        <v>9</v>
      </c>
      <c r="M246" t="s">
        <v>456</v>
      </c>
      <c r="N246" t="s">
        <v>782</v>
      </c>
      <c r="O246" t="s">
        <v>316</v>
      </c>
      <c r="P246" s="3">
        <v>0</v>
      </c>
      <c r="Q246" s="3">
        <v>202.5</v>
      </c>
      <c r="R246" t="s">
        <v>13</v>
      </c>
      <c r="S246" t="s">
        <v>13</v>
      </c>
      <c r="T246" t="str">
        <f>_xlfn.IFERROR(VLOOKUP(M246,'[2]Sheet2'!$A:$C,3,FALSE),"See APSCN Handbook")</f>
        <v>See APSCN Handbook</v>
      </c>
      <c r="U246" t="str">
        <f>_xlfn.IFERROR(VLOOKUP(M246,'[2]Sheet2'!$A:$D,4,FALSE),"See APSCN Handbook")</f>
        <v>See APSCN Handbook</v>
      </c>
    </row>
    <row r="247" spans="1:21" ht="12.75">
      <c r="A247" t="s">
        <v>0</v>
      </c>
      <c r="B247" t="s">
        <v>776</v>
      </c>
      <c r="C247" t="s">
        <v>2</v>
      </c>
      <c r="D247" s="2">
        <v>45133</v>
      </c>
      <c r="E247" s="2">
        <v>45133</v>
      </c>
      <c r="F247" t="s">
        <v>27</v>
      </c>
      <c r="G247" t="s">
        <v>28</v>
      </c>
      <c r="H247" t="s">
        <v>783</v>
      </c>
      <c r="I247" t="s">
        <v>42</v>
      </c>
      <c r="J247" t="s">
        <v>43</v>
      </c>
      <c r="K247" t="s">
        <v>32</v>
      </c>
      <c r="L247" t="s">
        <v>33</v>
      </c>
      <c r="M247" t="s">
        <v>459</v>
      </c>
      <c r="N247" t="s">
        <v>784</v>
      </c>
      <c r="O247" t="s">
        <v>461</v>
      </c>
      <c r="P247" s="3">
        <v>0</v>
      </c>
      <c r="Q247" s="3">
        <v>3560</v>
      </c>
      <c r="R247" t="s">
        <v>13</v>
      </c>
      <c r="S247" t="s">
        <v>13</v>
      </c>
      <c r="T247" t="str">
        <f>_xlfn.IFERROR(VLOOKUP(M247,'[2]Sheet2'!$A:$C,3,FALSE),"See APSCN Handbook")</f>
        <v>See APSCN Handbook</v>
      </c>
      <c r="U247" t="str">
        <f>_xlfn.IFERROR(VLOOKUP(M247,'[2]Sheet2'!$A:$D,4,FALSE),"See APSCN Handbook")</f>
        <v>See APSCN Handbook</v>
      </c>
    </row>
    <row r="248" spans="1:21" ht="12.75">
      <c r="A248" t="s">
        <v>0</v>
      </c>
      <c r="B248" t="s">
        <v>776</v>
      </c>
      <c r="C248" t="s">
        <v>2</v>
      </c>
      <c r="D248" s="2">
        <v>45133</v>
      </c>
      <c r="E248" s="2">
        <v>45133</v>
      </c>
      <c r="F248" t="s">
        <v>27</v>
      </c>
      <c r="G248" t="s">
        <v>28</v>
      </c>
      <c r="H248" t="s">
        <v>785</v>
      </c>
      <c r="I248" t="s">
        <v>19</v>
      </c>
      <c r="J248" t="s">
        <v>20</v>
      </c>
      <c r="K248" t="s">
        <v>21</v>
      </c>
      <c r="L248" t="s">
        <v>22</v>
      </c>
      <c r="M248" t="s">
        <v>23</v>
      </c>
      <c r="N248" t="s">
        <v>786</v>
      </c>
      <c r="O248" t="s">
        <v>25</v>
      </c>
      <c r="P248" s="3">
        <v>0</v>
      </c>
      <c r="Q248" s="3">
        <v>1636</v>
      </c>
      <c r="R248" t="s">
        <v>13</v>
      </c>
      <c r="S248" t="s">
        <v>13</v>
      </c>
      <c r="T248" t="str">
        <f>_xlfn.IFERROR(VLOOKUP(M248,'[2]Sheet2'!$A:$C,3,FALSE),"See APSCN Handbook")</f>
        <v>See APSCN Handbook</v>
      </c>
      <c r="U248" t="str">
        <f>_xlfn.IFERROR(VLOOKUP(M248,'[2]Sheet2'!$A:$D,4,FALSE),"See APSCN Handbook")</f>
        <v>See APSCN Handbook</v>
      </c>
    </row>
    <row r="249" spans="1:21" ht="12.75">
      <c r="A249" t="s">
        <v>0</v>
      </c>
      <c r="B249" t="s">
        <v>787</v>
      </c>
      <c r="C249" t="s">
        <v>2</v>
      </c>
      <c r="D249" s="2">
        <v>45133</v>
      </c>
      <c r="E249" s="2">
        <v>45133</v>
      </c>
      <c r="F249" t="s">
        <v>102</v>
      </c>
      <c r="G249" t="s">
        <v>103</v>
      </c>
      <c r="H249" t="s">
        <v>788</v>
      </c>
      <c r="I249" t="s">
        <v>6</v>
      </c>
      <c r="J249" t="s">
        <v>7</v>
      </c>
      <c r="K249" t="s">
        <v>8</v>
      </c>
      <c r="L249" t="s">
        <v>9</v>
      </c>
      <c r="M249" t="s">
        <v>10</v>
      </c>
      <c r="N249" t="s">
        <v>789</v>
      </c>
      <c r="O249" t="s">
        <v>12</v>
      </c>
      <c r="P249" s="3">
        <v>2111</v>
      </c>
      <c r="Q249" s="3">
        <v>51</v>
      </c>
      <c r="R249" t="s">
        <v>13</v>
      </c>
      <c r="S249" t="s">
        <v>13</v>
      </c>
      <c r="T249">
        <f>_xlfn.IFERROR(VLOOKUP(M249,'[2]Sheet2'!$A:$C,3,FALSE),"See APSCN Handbook")</f>
        <v>6562</v>
      </c>
      <c r="U249">
        <f>_xlfn.IFERROR(VLOOKUP(M249,'[2]Sheet2'!$A:$D,4,FALSE),"See APSCN Handbook")</f>
        <v>45172</v>
      </c>
    </row>
    <row r="250" spans="1:21" ht="12.75">
      <c r="A250" t="s">
        <v>0</v>
      </c>
      <c r="B250" t="s">
        <v>787</v>
      </c>
      <c r="C250" t="s">
        <v>2</v>
      </c>
      <c r="D250" s="2">
        <v>45133</v>
      </c>
      <c r="E250" s="2">
        <v>45133</v>
      </c>
      <c r="F250" t="s">
        <v>102</v>
      </c>
      <c r="G250" t="s">
        <v>103</v>
      </c>
      <c r="H250" t="s">
        <v>790</v>
      </c>
      <c r="I250" t="s">
        <v>6</v>
      </c>
      <c r="J250" t="s">
        <v>7</v>
      </c>
      <c r="K250" t="s">
        <v>8</v>
      </c>
      <c r="L250" t="s">
        <v>9</v>
      </c>
      <c r="M250" t="s">
        <v>314</v>
      </c>
      <c r="N250" t="s">
        <v>791</v>
      </c>
      <c r="O250" t="s">
        <v>316</v>
      </c>
      <c r="P250" s="3">
        <v>0</v>
      </c>
      <c r="Q250" s="3">
        <v>1370</v>
      </c>
      <c r="R250" t="s">
        <v>13</v>
      </c>
      <c r="S250" t="s">
        <v>13</v>
      </c>
      <c r="T250">
        <f>_xlfn.IFERROR(VLOOKUP(M250,'[2]Sheet2'!$A:$C,3,FALSE),"See APSCN Handbook")</f>
        <v>6769</v>
      </c>
      <c r="U250">
        <f>_xlfn.IFERROR(VLOOKUP(M250,'[2]Sheet2'!$A:$D,4,FALSE),"See APSCN Handbook")</f>
        <v>45969</v>
      </c>
    </row>
    <row r="251" spans="1:21" ht="12.75">
      <c r="A251" t="s">
        <v>0</v>
      </c>
      <c r="B251" t="s">
        <v>787</v>
      </c>
      <c r="C251" t="s">
        <v>2</v>
      </c>
      <c r="D251" s="2">
        <v>45133</v>
      </c>
      <c r="E251" s="2">
        <v>45133</v>
      </c>
      <c r="F251" t="s">
        <v>102</v>
      </c>
      <c r="G251" t="s">
        <v>103</v>
      </c>
      <c r="H251" t="s">
        <v>792</v>
      </c>
      <c r="I251" t="s">
        <v>42</v>
      </c>
      <c r="J251" t="s">
        <v>43</v>
      </c>
      <c r="K251" t="s">
        <v>32</v>
      </c>
      <c r="L251" t="s">
        <v>33</v>
      </c>
      <c r="M251" t="s">
        <v>459</v>
      </c>
      <c r="N251" t="s">
        <v>793</v>
      </c>
      <c r="O251" t="s">
        <v>461</v>
      </c>
      <c r="P251" s="3">
        <v>0</v>
      </c>
      <c r="Q251" s="3">
        <v>650</v>
      </c>
      <c r="R251" t="s">
        <v>13</v>
      </c>
      <c r="S251" t="s">
        <v>13</v>
      </c>
      <c r="T251" t="str">
        <f>_xlfn.IFERROR(VLOOKUP(M251,'[2]Sheet2'!$A:$C,3,FALSE),"See APSCN Handbook")</f>
        <v>See APSCN Handbook</v>
      </c>
      <c r="U251" t="str">
        <f>_xlfn.IFERROR(VLOOKUP(M251,'[2]Sheet2'!$A:$D,4,FALSE),"See APSCN Handbook")</f>
        <v>See APSCN Handbook</v>
      </c>
    </row>
    <row r="252" spans="1:21" ht="12.75">
      <c r="A252" t="s">
        <v>0</v>
      </c>
      <c r="B252" t="s">
        <v>787</v>
      </c>
      <c r="C252" t="s">
        <v>2</v>
      </c>
      <c r="D252" s="2">
        <v>45133</v>
      </c>
      <c r="E252" s="2">
        <v>45133</v>
      </c>
      <c r="F252" t="s">
        <v>102</v>
      </c>
      <c r="G252" t="s">
        <v>103</v>
      </c>
      <c r="H252" t="s">
        <v>794</v>
      </c>
      <c r="I252" t="s">
        <v>48</v>
      </c>
      <c r="J252" t="s">
        <v>49</v>
      </c>
      <c r="K252" t="s">
        <v>8</v>
      </c>
      <c r="L252" t="s">
        <v>9</v>
      </c>
      <c r="M252" t="s">
        <v>50</v>
      </c>
      <c r="N252" t="s">
        <v>795</v>
      </c>
      <c r="O252" t="s">
        <v>17</v>
      </c>
      <c r="P252" s="3">
        <v>0</v>
      </c>
      <c r="Q252" s="3">
        <v>40</v>
      </c>
      <c r="R252" t="s">
        <v>13</v>
      </c>
      <c r="S252" t="s">
        <v>13</v>
      </c>
      <c r="T252" t="str">
        <f>_xlfn.IFERROR(VLOOKUP(M252,'[2]Sheet2'!$A:$C,3,FALSE),"See APSCN Handbook")</f>
        <v>See APSCN Handbook</v>
      </c>
      <c r="U252" t="str">
        <f>_xlfn.IFERROR(VLOOKUP(M252,'[2]Sheet2'!$A:$D,4,FALSE),"See APSCN Handbook")</f>
        <v>See APSCN Handbook</v>
      </c>
    </row>
    <row r="253" spans="1:21" ht="12.75">
      <c r="A253" t="s">
        <v>0</v>
      </c>
      <c r="B253" t="s">
        <v>796</v>
      </c>
      <c r="C253" t="s">
        <v>2</v>
      </c>
      <c r="D253" s="2">
        <v>45133</v>
      </c>
      <c r="E253" s="2">
        <v>45133</v>
      </c>
      <c r="F253" t="s">
        <v>194</v>
      </c>
      <c r="G253" t="s">
        <v>182</v>
      </c>
      <c r="H253" t="s">
        <v>797</v>
      </c>
      <c r="I253" t="s">
        <v>6</v>
      </c>
      <c r="J253" t="s">
        <v>7</v>
      </c>
      <c r="K253" t="s">
        <v>8</v>
      </c>
      <c r="L253" t="s">
        <v>9</v>
      </c>
      <c r="M253" t="s">
        <v>15</v>
      </c>
      <c r="N253" t="s">
        <v>798</v>
      </c>
      <c r="O253" t="s">
        <v>17</v>
      </c>
      <c r="P253" s="3">
        <v>4684.4</v>
      </c>
      <c r="Q253" s="3">
        <v>4684.4</v>
      </c>
      <c r="R253" t="s">
        <v>13</v>
      </c>
      <c r="S253" t="s">
        <v>13</v>
      </c>
      <c r="T253">
        <f>_xlfn.IFERROR(VLOOKUP(M253,'[2]Sheet2'!$A:$C,3,FALSE),"See APSCN Handbook")</f>
        <v>6562</v>
      </c>
      <c r="U253">
        <f>_xlfn.IFERROR(VLOOKUP(M253,'[2]Sheet2'!$A:$D,4,FALSE),"See APSCN Handbook")</f>
        <v>45172</v>
      </c>
    </row>
    <row r="254" spans="1:21" ht="12.75">
      <c r="A254" t="s">
        <v>0</v>
      </c>
      <c r="B254" t="s">
        <v>799</v>
      </c>
      <c r="C254" t="s">
        <v>2</v>
      </c>
      <c r="D254" s="2">
        <v>45133</v>
      </c>
      <c r="E254" s="2">
        <v>45133</v>
      </c>
      <c r="F254" t="s">
        <v>266</v>
      </c>
      <c r="G254" t="s">
        <v>267</v>
      </c>
      <c r="H254" t="s">
        <v>800</v>
      </c>
      <c r="I254" t="s">
        <v>42</v>
      </c>
      <c r="J254" t="s">
        <v>43</v>
      </c>
      <c r="K254" t="s">
        <v>32</v>
      </c>
      <c r="L254" t="s">
        <v>33</v>
      </c>
      <c r="M254" t="s">
        <v>44</v>
      </c>
      <c r="N254" t="s">
        <v>801</v>
      </c>
      <c r="O254" t="s">
        <v>46</v>
      </c>
      <c r="P254" s="3">
        <v>4200</v>
      </c>
      <c r="Q254" s="3">
        <v>560</v>
      </c>
      <c r="R254" t="s">
        <v>13</v>
      </c>
      <c r="S254" t="s">
        <v>13</v>
      </c>
      <c r="T254" t="str">
        <f>_xlfn.IFERROR(VLOOKUP(M254,'[2]Sheet2'!$A:$C,3,FALSE),"See APSCN Handbook")</f>
        <v>See APSCN Handbook</v>
      </c>
      <c r="U254" t="str">
        <f>_xlfn.IFERROR(VLOOKUP(M254,'[2]Sheet2'!$A:$D,4,FALSE),"See APSCN Handbook")</f>
        <v>See APSCN Handbook</v>
      </c>
    </row>
    <row r="255" spans="1:21" ht="12.75">
      <c r="A255" t="s">
        <v>0</v>
      </c>
      <c r="B255" t="s">
        <v>799</v>
      </c>
      <c r="C255" t="s">
        <v>2</v>
      </c>
      <c r="D255" s="2">
        <v>45133</v>
      </c>
      <c r="E255" s="2">
        <v>45133</v>
      </c>
      <c r="F255" t="s">
        <v>266</v>
      </c>
      <c r="G255" t="s">
        <v>267</v>
      </c>
      <c r="H255" t="s">
        <v>802</v>
      </c>
      <c r="I255" t="s">
        <v>42</v>
      </c>
      <c r="J255" t="s">
        <v>43</v>
      </c>
      <c r="K255" t="s">
        <v>32</v>
      </c>
      <c r="L255" t="s">
        <v>33</v>
      </c>
      <c r="M255" t="s">
        <v>459</v>
      </c>
      <c r="N255" t="s">
        <v>803</v>
      </c>
      <c r="O255" t="s">
        <v>461</v>
      </c>
      <c r="P255" s="3">
        <v>0</v>
      </c>
      <c r="Q255" s="3">
        <v>2400</v>
      </c>
      <c r="R255" t="s">
        <v>13</v>
      </c>
      <c r="S255" t="s">
        <v>13</v>
      </c>
      <c r="T255" t="str">
        <f>_xlfn.IFERROR(VLOOKUP(M255,'[2]Sheet2'!$A:$C,3,FALSE),"See APSCN Handbook")</f>
        <v>See APSCN Handbook</v>
      </c>
      <c r="U255" t="str">
        <f>_xlfn.IFERROR(VLOOKUP(M255,'[2]Sheet2'!$A:$D,4,FALSE),"See APSCN Handbook")</f>
        <v>See APSCN Handbook</v>
      </c>
    </row>
    <row r="256" spans="1:21" ht="12.75">
      <c r="A256" t="s">
        <v>0</v>
      </c>
      <c r="B256" t="s">
        <v>799</v>
      </c>
      <c r="C256" t="s">
        <v>2</v>
      </c>
      <c r="D256" s="2">
        <v>45133</v>
      </c>
      <c r="E256" s="2">
        <v>45133</v>
      </c>
      <c r="F256" t="s">
        <v>266</v>
      </c>
      <c r="G256" t="s">
        <v>267</v>
      </c>
      <c r="H256" t="s">
        <v>804</v>
      </c>
      <c r="I256" t="s">
        <v>48</v>
      </c>
      <c r="J256" t="s">
        <v>49</v>
      </c>
      <c r="K256" t="s">
        <v>8</v>
      </c>
      <c r="L256" t="s">
        <v>9</v>
      </c>
      <c r="M256" t="s">
        <v>50</v>
      </c>
      <c r="N256" t="s">
        <v>805</v>
      </c>
      <c r="O256" t="s">
        <v>17</v>
      </c>
      <c r="P256" s="3">
        <v>0</v>
      </c>
      <c r="Q256" s="3">
        <v>1240</v>
      </c>
      <c r="R256" t="s">
        <v>13</v>
      </c>
      <c r="S256" t="s">
        <v>13</v>
      </c>
      <c r="T256" t="str">
        <f>_xlfn.IFERROR(VLOOKUP(M256,'[2]Sheet2'!$A:$C,3,FALSE),"See APSCN Handbook")</f>
        <v>See APSCN Handbook</v>
      </c>
      <c r="U256" t="str">
        <f>_xlfn.IFERROR(VLOOKUP(M256,'[2]Sheet2'!$A:$D,4,FALSE),"See APSCN Handbook")</f>
        <v>See APSCN Handbook</v>
      </c>
    </row>
    <row r="257" spans="1:21" ht="12.75">
      <c r="A257" t="s">
        <v>0</v>
      </c>
      <c r="B257" t="s">
        <v>806</v>
      </c>
      <c r="C257" t="s">
        <v>2</v>
      </c>
      <c r="D257" s="2">
        <v>45134</v>
      </c>
      <c r="E257" s="2">
        <v>45134</v>
      </c>
      <c r="F257" t="s">
        <v>194</v>
      </c>
      <c r="G257" t="s">
        <v>182</v>
      </c>
      <c r="H257" t="s">
        <v>807</v>
      </c>
      <c r="I257" t="s">
        <v>6</v>
      </c>
      <c r="J257" t="s">
        <v>7</v>
      </c>
      <c r="K257" t="s">
        <v>8</v>
      </c>
      <c r="L257" t="s">
        <v>9</v>
      </c>
      <c r="M257" t="s">
        <v>10</v>
      </c>
      <c r="N257" t="s">
        <v>808</v>
      </c>
      <c r="O257" t="s">
        <v>12</v>
      </c>
      <c r="P257" s="3">
        <v>2946.4</v>
      </c>
      <c r="Q257" s="3">
        <v>39.2</v>
      </c>
      <c r="R257" t="s">
        <v>13</v>
      </c>
      <c r="S257" t="s">
        <v>13</v>
      </c>
      <c r="T257">
        <f>_xlfn.IFERROR(VLOOKUP(M257,'[2]Sheet2'!$A:$C,3,FALSE),"See APSCN Handbook")</f>
        <v>6562</v>
      </c>
      <c r="U257">
        <f>_xlfn.IFERROR(VLOOKUP(M257,'[2]Sheet2'!$A:$D,4,FALSE),"See APSCN Handbook")</f>
        <v>45172</v>
      </c>
    </row>
    <row r="258" spans="1:21" ht="12.75">
      <c r="A258" t="s">
        <v>0</v>
      </c>
      <c r="B258" t="s">
        <v>806</v>
      </c>
      <c r="C258" t="s">
        <v>2</v>
      </c>
      <c r="D258" s="2">
        <v>45134</v>
      </c>
      <c r="E258" s="2">
        <v>45134</v>
      </c>
      <c r="F258" t="s">
        <v>194</v>
      </c>
      <c r="G258" t="s">
        <v>182</v>
      </c>
      <c r="H258" t="s">
        <v>809</v>
      </c>
      <c r="I258" t="s">
        <v>6</v>
      </c>
      <c r="J258" t="s">
        <v>7</v>
      </c>
      <c r="K258" t="s">
        <v>8</v>
      </c>
      <c r="L258" t="s">
        <v>9</v>
      </c>
      <c r="M258" t="s">
        <v>15</v>
      </c>
      <c r="N258" t="s">
        <v>810</v>
      </c>
      <c r="O258" t="s">
        <v>17</v>
      </c>
      <c r="P258" s="3">
        <v>0</v>
      </c>
      <c r="Q258" s="3">
        <v>627.2</v>
      </c>
      <c r="R258" t="s">
        <v>13</v>
      </c>
      <c r="S258" t="s">
        <v>13</v>
      </c>
      <c r="T258">
        <f>_xlfn.IFERROR(VLOOKUP(M258,'[2]Sheet2'!$A:$C,3,FALSE),"See APSCN Handbook")</f>
        <v>6562</v>
      </c>
      <c r="U258">
        <f>_xlfn.IFERROR(VLOOKUP(M258,'[2]Sheet2'!$A:$D,4,FALSE),"See APSCN Handbook")</f>
        <v>45172</v>
      </c>
    </row>
    <row r="259" spans="1:21" ht="12.75">
      <c r="A259" t="s">
        <v>0</v>
      </c>
      <c r="B259" t="s">
        <v>806</v>
      </c>
      <c r="C259" t="s">
        <v>2</v>
      </c>
      <c r="D259" s="2">
        <v>45134</v>
      </c>
      <c r="E259" s="2">
        <v>45134</v>
      </c>
      <c r="F259" t="s">
        <v>194</v>
      </c>
      <c r="G259" t="s">
        <v>182</v>
      </c>
      <c r="H259" t="s">
        <v>811</v>
      </c>
      <c r="I259" t="s">
        <v>19</v>
      </c>
      <c r="J259" t="s">
        <v>20</v>
      </c>
      <c r="K259" t="s">
        <v>21</v>
      </c>
      <c r="L259" t="s">
        <v>22</v>
      </c>
      <c r="M259" t="s">
        <v>23</v>
      </c>
      <c r="N259" t="s">
        <v>812</v>
      </c>
      <c r="O259" t="s">
        <v>25</v>
      </c>
      <c r="P259" s="3">
        <v>0</v>
      </c>
      <c r="Q259" s="3">
        <v>2280</v>
      </c>
      <c r="R259" t="s">
        <v>13</v>
      </c>
      <c r="S259" t="s">
        <v>13</v>
      </c>
      <c r="T259" t="str">
        <f>_xlfn.IFERROR(VLOOKUP(M259,'[2]Sheet2'!$A:$C,3,FALSE),"See APSCN Handbook")</f>
        <v>See APSCN Handbook</v>
      </c>
      <c r="U259" t="str">
        <f>_xlfn.IFERROR(VLOOKUP(M259,'[2]Sheet2'!$A:$D,4,FALSE),"See APSCN Handbook")</f>
        <v>See APSCN Handbook</v>
      </c>
    </row>
    <row r="260" spans="1:21" ht="12.75">
      <c r="A260" t="s">
        <v>0</v>
      </c>
      <c r="B260" t="s">
        <v>813</v>
      </c>
      <c r="C260" t="s">
        <v>2</v>
      </c>
      <c r="D260" s="2">
        <v>45134</v>
      </c>
      <c r="E260" s="2">
        <v>45134</v>
      </c>
      <c r="F260" t="s">
        <v>146</v>
      </c>
      <c r="G260" t="s">
        <v>147</v>
      </c>
      <c r="H260" t="s">
        <v>814</v>
      </c>
      <c r="I260" t="s">
        <v>6</v>
      </c>
      <c r="J260" t="s">
        <v>7</v>
      </c>
      <c r="K260" t="s">
        <v>8</v>
      </c>
      <c r="L260" t="s">
        <v>9</v>
      </c>
      <c r="M260" t="s">
        <v>314</v>
      </c>
      <c r="N260" t="s">
        <v>815</v>
      </c>
      <c r="O260" t="s">
        <v>316</v>
      </c>
      <c r="P260" s="3">
        <v>615</v>
      </c>
      <c r="Q260" s="3">
        <v>615</v>
      </c>
      <c r="R260" t="s">
        <v>13</v>
      </c>
      <c r="S260" t="s">
        <v>13</v>
      </c>
      <c r="T260">
        <f>_xlfn.IFERROR(VLOOKUP(M260,'[2]Sheet2'!$A:$C,3,FALSE),"See APSCN Handbook")</f>
        <v>6769</v>
      </c>
      <c r="U260">
        <f>_xlfn.IFERROR(VLOOKUP(M260,'[2]Sheet2'!$A:$D,4,FALSE),"See APSCN Handbook")</f>
        <v>45969</v>
      </c>
    </row>
    <row r="261" spans="1:21" ht="12.75">
      <c r="A261" t="s">
        <v>0</v>
      </c>
      <c r="B261" t="s">
        <v>816</v>
      </c>
      <c r="C261" t="s">
        <v>2</v>
      </c>
      <c r="D261" s="2">
        <v>45134</v>
      </c>
      <c r="E261" s="2">
        <v>45134</v>
      </c>
      <c r="F261" t="s">
        <v>86</v>
      </c>
      <c r="G261" t="s">
        <v>87</v>
      </c>
      <c r="H261" t="s">
        <v>817</v>
      </c>
      <c r="I261" t="s">
        <v>6</v>
      </c>
      <c r="J261" t="s">
        <v>7</v>
      </c>
      <c r="K261" t="s">
        <v>8</v>
      </c>
      <c r="L261" t="s">
        <v>9</v>
      </c>
      <c r="M261" t="s">
        <v>314</v>
      </c>
      <c r="N261" t="s">
        <v>818</v>
      </c>
      <c r="O261" t="s">
        <v>316</v>
      </c>
      <c r="P261" s="3">
        <v>6380.64</v>
      </c>
      <c r="Q261" s="3">
        <v>806.64</v>
      </c>
      <c r="R261" t="s">
        <v>13</v>
      </c>
      <c r="S261" t="s">
        <v>13</v>
      </c>
      <c r="T261">
        <f>_xlfn.IFERROR(VLOOKUP(M261,'[2]Sheet2'!$A:$C,3,FALSE),"See APSCN Handbook")</f>
        <v>6769</v>
      </c>
      <c r="U261">
        <f>_xlfn.IFERROR(VLOOKUP(M261,'[2]Sheet2'!$A:$D,4,FALSE),"See APSCN Handbook")</f>
        <v>45969</v>
      </c>
    </row>
    <row r="262" spans="1:21" ht="12.75">
      <c r="A262" t="s">
        <v>0</v>
      </c>
      <c r="B262" t="s">
        <v>816</v>
      </c>
      <c r="C262" t="s">
        <v>2</v>
      </c>
      <c r="D262" s="2">
        <v>45134</v>
      </c>
      <c r="E262" s="2">
        <v>45134</v>
      </c>
      <c r="F262" t="s">
        <v>86</v>
      </c>
      <c r="G262" t="s">
        <v>87</v>
      </c>
      <c r="H262" t="s">
        <v>819</v>
      </c>
      <c r="I262" t="s">
        <v>42</v>
      </c>
      <c r="J262" t="s">
        <v>43</v>
      </c>
      <c r="K262" t="s">
        <v>32</v>
      </c>
      <c r="L262" t="s">
        <v>33</v>
      </c>
      <c r="M262" t="s">
        <v>459</v>
      </c>
      <c r="N262" t="s">
        <v>820</v>
      </c>
      <c r="O262" t="s">
        <v>461</v>
      </c>
      <c r="P262" s="3">
        <v>0</v>
      </c>
      <c r="Q262" s="3">
        <v>5270</v>
      </c>
      <c r="R262" t="s">
        <v>13</v>
      </c>
      <c r="S262" t="s">
        <v>13</v>
      </c>
      <c r="T262" t="str">
        <f>_xlfn.IFERROR(VLOOKUP(M262,'[2]Sheet2'!$A:$C,3,FALSE),"See APSCN Handbook")</f>
        <v>See APSCN Handbook</v>
      </c>
      <c r="U262" t="str">
        <f>_xlfn.IFERROR(VLOOKUP(M262,'[2]Sheet2'!$A:$D,4,FALSE),"See APSCN Handbook")</f>
        <v>See APSCN Handbook</v>
      </c>
    </row>
    <row r="263" spans="1:21" ht="12.75">
      <c r="A263" t="s">
        <v>0</v>
      </c>
      <c r="B263" t="s">
        <v>816</v>
      </c>
      <c r="C263" t="s">
        <v>2</v>
      </c>
      <c r="D263" s="2">
        <v>45134</v>
      </c>
      <c r="E263" s="2">
        <v>45134</v>
      </c>
      <c r="F263" t="s">
        <v>86</v>
      </c>
      <c r="G263" t="s">
        <v>87</v>
      </c>
      <c r="H263" t="s">
        <v>821</v>
      </c>
      <c r="I263" t="s">
        <v>19</v>
      </c>
      <c r="J263" t="s">
        <v>20</v>
      </c>
      <c r="K263" t="s">
        <v>21</v>
      </c>
      <c r="L263" t="s">
        <v>22</v>
      </c>
      <c r="M263" t="s">
        <v>23</v>
      </c>
      <c r="N263" t="s">
        <v>822</v>
      </c>
      <c r="O263" t="s">
        <v>25</v>
      </c>
      <c r="P263" s="3">
        <v>0</v>
      </c>
      <c r="Q263" s="3">
        <v>304</v>
      </c>
      <c r="R263" t="s">
        <v>13</v>
      </c>
      <c r="S263" t="s">
        <v>13</v>
      </c>
      <c r="T263" t="str">
        <f>_xlfn.IFERROR(VLOOKUP(M263,'[2]Sheet2'!$A:$C,3,FALSE),"See APSCN Handbook")</f>
        <v>See APSCN Handbook</v>
      </c>
      <c r="U263" t="str">
        <f>_xlfn.IFERROR(VLOOKUP(M263,'[2]Sheet2'!$A:$D,4,FALSE),"See APSCN Handbook")</f>
        <v>See APSCN Handbook</v>
      </c>
    </row>
    <row r="264" spans="1:21" ht="12.75">
      <c r="A264" t="s">
        <v>0</v>
      </c>
      <c r="B264" t="s">
        <v>823</v>
      </c>
      <c r="C264" t="s">
        <v>2</v>
      </c>
      <c r="D264" s="2">
        <v>45134</v>
      </c>
      <c r="E264" s="2">
        <v>45134</v>
      </c>
      <c r="F264" t="s">
        <v>165</v>
      </c>
      <c r="G264" t="s">
        <v>166</v>
      </c>
      <c r="H264" t="s">
        <v>824</v>
      </c>
      <c r="I264" t="s">
        <v>6</v>
      </c>
      <c r="J264" t="s">
        <v>7</v>
      </c>
      <c r="K264" t="s">
        <v>8</v>
      </c>
      <c r="L264" t="s">
        <v>9</v>
      </c>
      <c r="M264" t="s">
        <v>314</v>
      </c>
      <c r="N264" t="s">
        <v>825</v>
      </c>
      <c r="O264" t="s">
        <v>316</v>
      </c>
      <c r="P264" s="3">
        <v>5330</v>
      </c>
      <c r="Q264" s="3">
        <v>2870</v>
      </c>
      <c r="R264" t="s">
        <v>13</v>
      </c>
      <c r="S264" t="s">
        <v>13</v>
      </c>
      <c r="T264">
        <f>_xlfn.IFERROR(VLOOKUP(M264,'[2]Sheet2'!$A:$C,3,FALSE),"See APSCN Handbook")</f>
        <v>6769</v>
      </c>
      <c r="U264">
        <f>_xlfn.IFERROR(VLOOKUP(M264,'[2]Sheet2'!$A:$D,4,FALSE),"See APSCN Handbook")</f>
        <v>45969</v>
      </c>
    </row>
    <row r="265" spans="1:21" ht="12.75">
      <c r="A265" t="s">
        <v>0</v>
      </c>
      <c r="B265" t="s">
        <v>823</v>
      </c>
      <c r="C265" t="s">
        <v>2</v>
      </c>
      <c r="D265" s="2">
        <v>45134</v>
      </c>
      <c r="E265" s="2">
        <v>45134</v>
      </c>
      <c r="F265" t="s">
        <v>165</v>
      </c>
      <c r="G265" t="s">
        <v>166</v>
      </c>
      <c r="H265" t="s">
        <v>826</v>
      </c>
      <c r="I265" t="s">
        <v>42</v>
      </c>
      <c r="J265" t="s">
        <v>43</v>
      </c>
      <c r="K265" t="s">
        <v>32</v>
      </c>
      <c r="L265" t="s">
        <v>33</v>
      </c>
      <c r="M265" t="s">
        <v>459</v>
      </c>
      <c r="N265" t="s">
        <v>827</v>
      </c>
      <c r="O265" t="s">
        <v>461</v>
      </c>
      <c r="P265" s="3">
        <v>0</v>
      </c>
      <c r="Q265" s="3">
        <v>2460</v>
      </c>
      <c r="R265" t="s">
        <v>13</v>
      </c>
      <c r="S265" t="s">
        <v>13</v>
      </c>
      <c r="T265" t="str">
        <f>_xlfn.IFERROR(VLOOKUP(M265,'[2]Sheet2'!$A:$C,3,FALSE),"See APSCN Handbook")</f>
        <v>See APSCN Handbook</v>
      </c>
      <c r="U265" t="str">
        <f>_xlfn.IFERROR(VLOOKUP(M265,'[2]Sheet2'!$A:$D,4,FALSE),"See APSCN Handbook")</f>
        <v>See APSCN Handbook</v>
      </c>
    </row>
    <row r="266" spans="1:21" ht="12.75">
      <c r="A266" t="s">
        <v>0</v>
      </c>
      <c r="B266" t="s">
        <v>828</v>
      </c>
      <c r="C266" t="s">
        <v>2</v>
      </c>
      <c r="D266" s="2">
        <v>45137</v>
      </c>
      <c r="E266" s="2">
        <v>45135</v>
      </c>
      <c r="F266" t="s">
        <v>829</v>
      </c>
      <c r="G266" t="s">
        <v>830</v>
      </c>
      <c r="H266" t="s">
        <v>831</v>
      </c>
      <c r="I266" t="s">
        <v>42</v>
      </c>
      <c r="J266" t="s">
        <v>43</v>
      </c>
      <c r="K266" t="s">
        <v>32</v>
      </c>
      <c r="L266" t="s">
        <v>33</v>
      </c>
      <c r="M266" t="s">
        <v>44</v>
      </c>
      <c r="N266" t="s">
        <v>832</v>
      </c>
      <c r="O266" t="s">
        <v>46</v>
      </c>
      <c r="P266" s="3">
        <v>3649</v>
      </c>
      <c r="Q266" s="3">
        <v>1968</v>
      </c>
      <c r="R266" t="s">
        <v>13</v>
      </c>
      <c r="S266" t="s">
        <v>13</v>
      </c>
      <c r="T266" t="str">
        <f>_xlfn.IFERROR(VLOOKUP(M266,'[2]Sheet2'!$A:$C,3,FALSE),"See APSCN Handbook")</f>
        <v>See APSCN Handbook</v>
      </c>
      <c r="U266" t="str">
        <f>_xlfn.IFERROR(VLOOKUP(M266,'[2]Sheet2'!$A:$D,4,FALSE),"See APSCN Handbook")</f>
        <v>See APSCN Handbook</v>
      </c>
    </row>
    <row r="267" spans="1:21" ht="12.75">
      <c r="A267" t="s">
        <v>0</v>
      </c>
      <c r="B267" t="s">
        <v>828</v>
      </c>
      <c r="C267" t="s">
        <v>2</v>
      </c>
      <c r="D267" s="2">
        <v>45137</v>
      </c>
      <c r="E267" s="2">
        <v>45135</v>
      </c>
      <c r="F267" t="s">
        <v>829</v>
      </c>
      <c r="G267" t="s">
        <v>830</v>
      </c>
      <c r="H267" t="s">
        <v>833</v>
      </c>
      <c r="I267" t="s">
        <v>42</v>
      </c>
      <c r="J267" t="s">
        <v>43</v>
      </c>
      <c r="K267" t="s">
        <v>32</v>
      </c>
      <c r="L267" t="s">
        <v>33</v>
      </c>
      <c r="M267" t="s">
        <v>459</v>
      </c>
      <c r="N267" t="s">
        <v>834</v>
      </c>
      <c r="O267" t="s">
        <v>461</v>
      </c>
      <c r="P267" s="3">
        <v>0</v>
      </c>
      <c r="Q267" s="3">
        <v>1681</v>
      </c>
      <c r="R267" t="s">
        <v>13</v>
      </c>
      <c r="S267" t="s">
        <v>13</v>
      </c>
      <c r="T267" t="str">
        <f>_xlfn.IFERROR(VLOOKUP(M267,'[2]Sheet2'!$A:$C,3,FALSE),"See APSCN Handbook")</f>
        <v>See APSCN Handbook</v>
      </c>
      <c r="U267" t="str">
        <f>_xlfn.IFERROR(VLOOKUP(M267,'[2]Sheet2'!$A:$D,4,FALSE),"See APSCN Handbook")</f>
        <v>See APSCN Handbook</v>
      </c>
    </row>
    <row r="268" spans="1:21" ht="12.75">
      <c r="A268" t="s">
        <v>0</v>
      </c>
      <c r="B268" t="s">
        <v>835</v>
      </c>
      <c r="C268" t="s">
        <v>2</v>
      </c>
      <c r="D268" s="2">
        <v>45141</v>
      </c>
      <c r="E268" s="2">
        <v>45141</v>
      </c>
      <c r="F268" t="s">
        <v>27</v>
      </c>
      <c r="G268" t="s">
        <v>28</v>
      </c>
      <c r="H268" t="s">
        <v>836</v>
      </c>
      <c r="I268" t="s">
        <v>569</v>
      </c>
      <c r="J268" t="s">
        <v>570</v>
      </c>
      <c r="K268" t="s">
        <v>571</v>
      </c>
      <c r="L268" t="s">
        <v>33</v>
      </c>
      <c r="M268" t="s">
        <v>572</v>
      </c>
      <c r="N268" t="s">
        <v>837</v>
      </c>
      <c r="O268" t="s">
        <v>574</v>
      </c>
      <c r="P268" s="3">
        <v>45</v>
      </c>
      <c r="Q268" s="3">
        <v>45</v>
      </c>
      <c r="R268" t="s">
        <v>13</v>
      </c>
      <c r="S268" t="s">
        <v>13</v>
      </c>
      <c r="T268">
        <f>_xlfn.IFERROR(VLOOKUP(M268,'[2]Sheet2'!$A:$C,3,FALSE),"See APSCN Handbook")</f>
        <v>6531</v>
      </c>
      <c r="U268">
        <f>_xlfn.IFERROR(VLOOKUP(M268,'[2]Sheet2'!$A:$D,4,FALSE),"See APSCN Handbook")</f>
        <v>45141</v>
      </c>
    </row>
    <row r="269" spans="1:21" ht="12.75">
      <c r="A269" t="s">
        <v>0</v>
      </c>
      <c r="B269" t="s">
        <v>838</v>
      </c>
      <c r="C269" t="s">
        <v>2</v>
      </c>
      <c r="D269" s="2">
        <v>45145</v>
      </c>
      <c r="E269" s="2">
        <v>45141</v>
      </c>
      <c r="F269" t="s">
        <v>839</v>
      </c>
      <c r="G269" t="s">
        <v>840</v>
      </c>
      <c r="H269" t="s">
        <v>841</v>
      </c>
      <c r="I269" t="s">
        <v>520</v>
      </c>
      <c r="J269" t="s">
        <v>521</v>
      </c>
      <c r="K269" t="s">
        <v>522</v>
      </c>
      <c r="L269" t="s">
        <v>523</v>
      </c>
      <c r="M269" t="s">
        <v>524</v>
      </c>
      <c r="N269" t="s">
        <v>842</v>
      </c>
      <c r="O269" t="s">
        <v>526</v>
      </c>
      <c r="P269" s="3">
        <v>45000</v>
      </c>
      <c r="Q269" s="3">
        <v>45000</v>
      </c>
      <c r="R269" t="s">
        <v>843</v>
      </c>
      <c r="T269">
        <f>_xlfn.IFERROR(VLOOKUP(M269,'[2]Sheet2'!$A:$C,3,FALSE),"See APSCN Handbook")</f>
        <v>6820</v>
      </c>
      <c r="U269">
        <f>_xlfn.IFERROR(VLOOKUP(M269,'[2]Sheet2'!$A:$D,4,FALSE),"See APSCN Handbook")</f>
        <v>45820</v>
      </c>
    </row>
    <row r="270" spans="1:21" ht="12.75">
      <c r="A270" t="s">
        <v>0</v>
      </c>
      <c r="B270" t="s">
        <v>844</v>
      </c>
      <c r="C270" t="s">
        <v>2</v>
      </c>
      <c r="D270" s="2">
        <v>45145</v>
      </c>
      <c r="E270" s="2">
        <v>45141</v>
      </c>
      <c r="F270" t="s">
        <v>562</v>
      </c>
      <c r="G270" t="s">
        <v>563</v>
      </c>
      <c r="H270" t="s">
        <v>845</v>
      </c>
      <c r="I270" t="s">
        <v>520</v>
      </c>
      <c r="J270" t="s">
        <v>521</v>
      </c>
      <c r="K270" t="s">
        <v>522</v>
      </c>
      <c r="L270" t="s">
        <v>523</v>
      </c>
      <c r="M270" t="s">
        <v>524</v>
      </c>
      <c r="N270" t="s">
        <v>846</v>
      </c>
      <c r="O270" t="s">
        <v>526</v>
      </c>
      <c r="P270" s="3">
        <v>50385.72</v>
      </c>
      <c r="Q270" s="3">
        <v>50385.72</v>
      </c>
      <c r="R270" t="s">
        <v>847</v>
      </c>
      <c r="T270">
        <f>_xlfn.IFERROR(VLOOKUP(M270,'[2]Sheet2'!$A:$C,3,FALSE),"See APSCN Handbook")</f>
        <v>6820</v>
      </c>
      <c r="U270">
        <f>_xlfn.IFERROR(VLOOKUP(M270,'[2]Sheet2'!$A:$D,4,FALSE),"See APSCN Handbook")</f>
        <v>45820</v>
      </c>
    </row>
    <row r="271" spans="1:21" ht="12.75">
      <c r="A271" t="s">
        <v>0</v>
      </c>
      <c r="B271" t="s">
        <v>848</v>
      </c>
      <c r="C271" t="s">
        <v>2</v>
      </c>
      <c r="D271" s="2">
        <v>45161</v>
      </c>
      <c r="E271" s="2">
        <v>45159</v>
      </c>
      <c r="F271" t="s">
        <v>518</v>
      </c>
      <c r="G271" t="s">
        <v>28</v>
      </c>
      <c r="H271" t="s">
        <v>849</v>
      </c>
      <c r="I271" t="s">
        <v>520</v>
      </c>
      <c r="J271" t="s">
        <v>521</v>
      </c>
      <c r="K271" t="s">
        <v>522</v>
      </c>
      <c r="L271" t="s">
        <v>523</v>
      </c>
      <c r="M271" t="s">
        <v>524</v>
      </c>
      <c r="N271" t="s">
        <v>850</v>
      </c>
      <c r="O271" t="s">
        <v>526</v>
      </c>
      <c r="P271" s="3">
        <v>350</v>
      </c>
      <c r="Q271" s="3">
        <v>350</v>
      </c>
      <c r="R271" t="s">
        <v>851</v>
      </c>
      <c r="T271">
        <f>_xlfn.IFERROR(VLOOKUP(M271,'[2]Sheet2'!$A:$C,3,FALSE),"See APSCN Handbook")</f>
        <v>6820</v>
      </c>
      <c r="U271">
        <f>_xlfn.IFERROR(VLOOKUP(M271,'[2]Sheet2'!$A:$D,4,FALSE),"See APSCN Handbook")</f>
        <v>45820</v>
      </c>
    </row>
    <row r="272" spans="1:21" ht="12.75">
      <c r="A272" t="s">
        <v>0</v>
      </c>
      <c r="B272" t="s">
        <v>852</v>
      </c>
      <c r="C272" t="s">
        <v>2</v>
      </c>
      <c r="D272" s="2">
        <v>45173</v>
      </c>
      <c r="E272" s="2">
        <v>45170</v>
      </c>
      <c r="F272" t="s">
        <v>839</v>
      </c>
      <c r="G272" t="s">
        <v>840</v>
      </c>
      <c r="H272" t="s">
        <v>853</v>
      </c>
      <c r="I272" t="s">
        <v>569</v>
      </c>
      <c r="J272" t="s">
        <v>570</v>
      </c>
      <c r="K272" t="s">
        <v>571</v>
      </c>
      <c r="L272" t="s">
        <v>33</v>
      </c>
      <c r="M272" t="s">
        <v>572</v>
      </c>
      <c r="N272" t="s">
        <v>854</v>
      </c>
      <c r="O272" t="s">
        <v>574</v>
      </c>
      <c r="P272" s="3">
        <v>332</v>
      </c>
      <c r="Q272" s="3">
        <v>332</v>
      </c>
      <c r="R272" t="s">
        <v>13</v>
      </c>
      <c r="S272" t="s">
        <v>13</v>
      </c>
      <c r="T272">
        <f>_xlfn.IFERROR(VLOOKUP(M272,'[2]Sheet2'!$A:$C,3,FALSE),"See APSCN Handbook")</f>
        <v>6531</v>
      </c>
      <c r="U272">
        <f>_xlfn.IFERROR(VLOOKUP(M272,'[2]Sheet2'!$A:$D,4,FALSE),"See APSCN Handbook")</f>
        <v>45141</v>
      </c>
    </row>
    <row r="273" spans="1:21" ht="12.75">
      <c r="A273" t="s">
        <v>0</v>
      </c>
      <c r="B273" t="s">
        <v>855</v>
      </c>
      <c r="C273" t="s">
        <v>2</v>
      </c>
      <c r="D273" s="2">
        <v>45173</v>
      </c>
      <c r="E273" s="2">
        <v>45173</v>
      </c>
      <c r="F273" t="s">
        <v>153</v>
      </c>
      <c r="G273" t="s">
        <v>154</v>
      </c>
      <c r="H273" t="s">
        <v>856</v>
      </c>
      <c r="I273" t="s">
        <v>569</v>
      </c>
      <c r="J273" t="s">
        <v>570</v>
      </c>
      <c r="K273" t="s">
        <v>571</v>
      </c>
      <c r="L273" t="s">
        <v>33</v>
      </c>
      <c r="M273" t="s">
        <v>572</v>
      </c>
      <c r="N273" t="s">
        <v>857</v>
      </c>
      <c r="O273" t="s">
        <v>574</v>
      </c>
      <c r="P273" s="3">
        <v>721</v>
      </c>
      <c r="Q273" s="3">
        <v>721</v>
      </c>
      <c r="R273" t="s">
        <v>13</v>
      </c>
      <c r="S273" t="s">
        <v>13</v>
      </c>
      <c r="T273">
        <f>_xlfn.IFERROR(VLOOKUP(M273,'[2]Sheet2'!$A:$C,3,FALSE),"See APSCN Handbook")</f>
        <v>6531</v>
      </c>
      <c r="U273">
        <f>_xlfn.IFERROR(VLOOKUP(M273,'[2]Sheet2'!$A:$D,4,FALSE),"See APSCN Handbook")</f>
        <v>45141</v>
      </c>
    </row>
    <row r="274" spans="1:21" ht="12.75">
      <c r="A274" t="s">
        <v>0</v>
      </c>
      <c r="B274" t="s">
        <v>858</v>
      </c>
      <c r="C274" t="s">
        <v>2</v>
      </c>
      <c r="D274" s="2">
        <v>45175</v>
      </c>
      <c r="E274" s="2">
        <v>45175</v>
      </c>
      <c r="F274" t="s">
        <v>859</v>
      </c>
      <c r="G274" t="s">
        <v>860</v>
      </c>
      <c r="H274" t="s">
        <v>861</v>
      </c>
      <c r="I274" t="s">
        <v>569</v>
      </c>
      <c r="J274" t="s">
        <v>570</v>
      </c>
      <c r="K274" t="s">
        <v>571</v>
      </c>
      <c r="L274" t="s">
        <v>33</v>
      </c>
      <c r="M274" t="s">
        <v>572</v>
      </c>
      <c r="N274" t="s">
        <v>862</v>
      </c>
      <c r="O274" t="s">
        <v>574</v>
      </c>
      <c r="P274" s="3">
        <v>427.5</v>
      </c>
      <c r="Q274" s="3">
        <v>427.5</v>
      </c>
      <c r="R274" t="s">
        <v>13</v>
      </c>
      <c r="S274" t="s">
        <v>13</v>
      </c>
      <c r="T274">
        <f>_xlfn.IFERROR(VLOOKUP(M274,'[2]Sheet2'!$A:$C,3,FALSE),"See APSCN Handbook")</f>
        <v>6531</v>
      </c>
      <c r="U274">
        <f>_xlfn.IFERROR(VLOOKUP(M274,'[2]Sheet2'!$A:$D,4,FALSE),"See APSCN Handbook")</f>
        <v>45141</v>
      </c>
    </row>
    <row r="275" spans="1:21" ht="12.75">
      <c r="A275" t="s">
        <v>0</v>
      </c>
      <c r="B275" t="s">
        <v>863</v>
      </c>
      <c r="C275" t="s">
        <v>2</v>
      </c>
      <c r="D275" s="2">
        <v>45175</v>
      </c>
      <c r="E275" s="2">
        <v>45175</v>
      </c>
      <c r="F275" t="s">
        <v>508</v>
      </c>
      <c r="G275" t="s">
        <v>509</v>
      </c>
      <c r="H275" t="s">
        <v>864</v>
      </c>
      <c r="I275" t="s">
        <v>569</v>
      </c>
      <c r="J275" t="s">
        <v>570</v>
      </c>
      <c r="K275" t="s">
        <v>571</v>
      </c>
      <c r="L275" t="s">
        <v>33</v>
      </c>
      <c r="M275" t="s">
        <v>572</v>
      </c>
      <c r="N275" t="s">
        <v>865</v>
      </c>
      <c r="O275" t="s">
        <v>574</v>
      </c>
      <c r="P275" s="3">
        <v>294</v>
      </c>
      <c r="Q275" s="3">
        <v>294</v>
      </c>
      <c r="R275" t="s">
        <v>13</v>
      </c>
      <c r="S275" t="s">
        <v>13</v>
      </c>
      <c r="T275">
        <f>_xlfn.IFERROR(VLOOKUP(M275,'[2]Sheet2'!$A:$C,3,FALSE),"See APSCN Handbook")</f>
        <v>6531</v>
      </c>
      <c r="U275">
        <f>_xlfn.IFERROR(VLOOKUP(M275,'[2]Sheet2'!$A:$D,4,FALSE),"See APSCN Handbook")</f>
        <v>45141</v>
      </c>
    </row>
    <row r="276" spans="1:21" ht="12.75">
      <c r="A276" t="s">
        <v>0</v>
      </c>
      <c r="B276" t="s">
        <v>866</v>
      </c>
      <c r="C276" t="s">
        <v>2</v>
      </c>
      <c r="D276" s="2">
        <v>45179</v>
      </c>
      <c r="E276" s="2">
        <v>45175</v>
      </c>
      <c r="F276" t="s">
        <v>562</v>
      </c>
      <c r="G276" t="s">
        <v>563</v>
      </c>
      <c r="H276" t="s">
        <v>867</v>
      </c>
      <c r="I276" t="s">
        <v>520</v>
      </c>
      <c r="J276" t="s">
        <v>521</v>
      </c>
      <c r="K276" t="s">
        <v>522</v>
      </c>
      <c r="L276" t="s">
        <v>523</v>
      </c>
      <c r="M276" t="s">
        <v>524</v>
      </c>
      <c r="N276" t="s">
        <v>868</v>
      </c>
      <c r="O276" t="s">
        <v>526</v>
      </c>
      <c r="P276" s="3">
        <v>86807.96</v>
      </c>
      <c r="Q276" s="3">
        <v>86807.96</v>
      </c>
      <c r="R276" t="s">
        <v>869</v>
      </c>
      <c r="T276">
        <f>_xlfn.IFERROR(VLOOKUP(M276,'[2]Sheet2'!$A:$C,3,FALSE),"See APSCN Handbook")</f>
        <v>6820</v>
      </c>
      <c r="U276">
        <f>_xlfn.IFERROR(VLOOKUP(M276,'[2]Sheet2'!$A:$D,4,FALSE),"See APSCN Handbook")</f>
        <v>45820</v>
      </c>
    </row>
    <row r="277" spans="1:21" ht="12.75">
      <c r="A277" t="s">
        <v>0</v>
      </c>
      <c r="B277" t="s">
        <v>870</v>
      </c>
      <c r="C277" t="s">
        <v>2</v>
      </c>
      <c r="D277" s="2">
        <v>45181</v>
      </c>
      <c r="E277" s="2">
        <v>45181</v>
      </c>
      <c r="F277" t="s">
        <v>508</v>
      </c>
      <c r="G277" t="s">
        <v>509</v>
      </c>
      <c r="H277" t="s">
        <v>871</v>
      </c>
      <c r="I277" t="s">
        <v>569</v>
      </c>
      <c r="J277" t="s">
        <v>570</v>
      </c>
      <c r="K277" t="s">
        <v>571</v>
      </c>
      <c r="L277" t="s">
        <v>33</v>
      </c>
      <c r="M277" t="s">
        <v>572</v>
      </c>
      <c r="N277" t="s">
        <v>872</v>
      </c>
      <c r="O277" t="s">
        <v>574</v>
      </c>
      <c r="P277" s="3">
        <v>273</v>
      </c>
      <c r="Q277" s="3">
        <v>273</v>
      </c>
      <c r="R277" t="s">
        <v>13</v>
      </c>
      <c r="S277" t="s">
        <v>13</v>
      </c>
      <c r="T277">
        <f>_xlfn.IFERROR(VLOOKUP(M277,'[2]Sheet2'!$A:$C,3,FALSE),"See APSCN Handbook")</f>
        <v>6531</v>
      </c>
      <c r="U277">
        <f>_xlfn.IFERROR(VLOOKUP(M277,'[2]Sheet2'!$A:$D,4,FALSE),"See APSCN Handbook")</f>
        <v>45141</v>
      </c>
    </row>
    <row r="278" spans="1:21" ht="12.75">
      <c r="A278" t="s">
        <v>0</v>
      </c>
      <c r="B278" t="s">
        <v>873</v>
      </c>
      <c r="C278" t="s">
        <v>2</v>
      </c>
      <c r="D278" s="2">
        <v>45182</v>
      </c>
      <c r="E278" s="2">
        <v>45182</v>
      </c>
      <c r="F278" t="s">
        <v>153</v>
      </c>
      <c r="G278" t="s">
        <v>154</v>
      </c>
      <c r="H278" t="s">
        <v>874</v>
      </c>
      <c r="I278" t="s">
        <v>569</v>
      </c>
      <c r="J278" t="s">
        <v>570</v>
      </c>
      <c r="K278" t="s">
        <v>571</v>
      </c>
      <c r="L278" t="s">
        <v>33</v>
      </c>
      <c r="M278" t="s">
        <v>572</v>
      </c>
      <c r="N278" t="s">
        <v>875</v>
      </c>
      <c r="O278" t="s">
        <v>574</v>
      </c>
      <c r="P278" s="3">
        <v>581</v>
      </c>
      <c r="Q278" s="3">
        <v>581</v>
      </c>
      <c r="R278" t="s">
        <v>13</v>
      </c>
      <c r="S278" t="s">
        <v>13</v>
      </c>
      <c r="T278">
        <f>_xlfn.IFERROR(VLOOKUP(M278,'[2]Sheet2'!$A:$C,3,FALSE),"See APSCN Handbook")</f>
        <v>6531</v>
      </c>
      <c r="U278">
        <f>_xlfn.IFERROR(VLOOKUP(M278,'[2]Sheet2'!$A:$D,4,FALSE),"See APSCN Handbook")</f>
        <v>45141</v>
      </c>
    </row>
    <row r="279" spans="1:21" ht="12.75">
      <c r="A279" t="s">
        <v>0</v>
      </c>
      <c r="B279" t="s">
        <v>876</v>
      </c>
      <c r="C279" t="s">
        <v>2</v>
      </c>
      <c r="D279" s="2">
        <v>45187</v>
      </c>
      <c r="E279" s="2">
        <v>45183</v>
      </c>
      <c r="F279" t="s">
        <v>562</v>
      </c>
      <c r="G279" t="s">
        <v>563</v>
      </c>
      <c r="H279" t="s">
        <v>877</v>
      </c>
      <c r="I279" t="s">
        <v>520</v>
      </c>
      <c r="J279" t="s">
        <v>521</v>
      </c>
      <c r="K279" t="s">
        <v>522</v>
      </c>
      <c r="L279" t="s">
        <v>523</v>
      </c>
      <c r="M279" t="s">
        <v>524</v>
      </c>
      <c r="N279" t="s">
        <v>878</v>
      </c>
      <c r="O279" t="s">
        <v>526</v>
      </c>
      <c r="P279" s="3">
        <v>50</v>
      </c>
      <c r="Q279" s="3">
        <v>50</v>
      </c>
      <c r="R279" t="s">
        <v>879</v>
      </c>
      <c r="T279">
        <f>_xlfn.IFERROR(VLOOKUP(M279,'[2]Sheet2'!$A:$C,3,FALSE),"See APSCN Handbook")</f>
        <v>6820</v>
      </c>
      <c r="U279">
        <f>_xlfn.IFERROR(VLOOKUP(M279,'[2]Sheet2'!$A:$D,4,FALSE),"See APSCN Handbook")</f>
        <v>45820</v>
      </c>
    </row>
    <row r="280" spans="1:21" ht="12.75">
      <c r="A280" t="s">
        <v>0</v>
      </c>
      <c r="B280" t="s">
        <v>880</v>
      </c>
      <c r="C280" t="s">
        <v>2</v>
      </c>
      <c r="D280" s="2">
        <v>45186</v>
      </c>
      <c r="E280" s="2">
        <v>45184</v>
      </c>
      <c r="F280" t="s">
        <v>859</v>
      </c>
      <c r="G280" t="s">
        <v>860</v>
      </c>
      <c r="H280" t="s">
        <v>881</v>
      </c>
      <c r="I280" t="s">
        <v>569</v>
      </c>
      <c r="J280" t="s">
        <v>570</v>
      </c>
      <c r="K280" t="s">
        <v>571</v>
      </c>
      <c r="L280" t="s">
        <v>33</v>
      </c>
      <c r="M280" t="s">
        <v>572</v>
      </c>
      <c r="N280" t="s">
        <v>882</v>
      </c>
      <c r="O280" t="s">
        <v>574</v>
      </c>
      <c r="P280" s="3">
        <v>977.5</v>
      </c>
      <c r="Q280" s="3">
        <v>977.5</v>
      </c>
      <c r="R280" t="s">
        <v>13</v>
      </c>
      <c r="S280" t="s">
        <v>13</v>
      </c>
      <c r="T280">
        <f>_xlfn.IFERROR(VLOOKUP(M280,'[2]Sheet2'!$A:$C,3,FALSE),"See APSCN Handbook")</f>
        <v>6531</v>
      </c>
      <c r="U280">
        <f>_xlfn.IFERROR(VLOOKUP(M280,'[2]Sheet2'!$A:$D,4,FALSE),"See APSCN Handbook")</f>
        <v>45141</v>
      </c>
    </row>
    <row r="281" spans="1:21" ht="12.75">
      <c r="A281" t="s">
        <v>0</v>
      </c>
      <c r="B281" t="s">
        <v>883</v>
      </c>
      <c r="C281" t="s">
        <v>2</v>
      </c>
      <c r="D281" s="2">
        <v>45186</v>
      </c>
      <c r="E281" s="2">
        <v>45184</v>
      </c>
      <c r="F281" t="s">
        <v>508</v>
      </c>
      <c r="G281" t="s">
        <v>509</v>
      </c>
      <c r="H281" t="s">
        <v>884</v>
      </c>
      <c r="I281" t="s">
        <v>569</v>
      </c>
      <c r="J281" t="s">
        <v>570</v>
      </c>
      <c r="K281" t="s">
        <v>571</v>
      </c>
      <c r="L281" t="s">
        <v>33</v>
      </c>
      <c r="M281" t="s">
        <v>572</v>
      </c>
      <c r="N281" t="s">
        <v>885</v>
      </c>
      <c r="O281" t="s">
        <v>574</v>
      </c>
      <c r="P281" s="3">
        <v>315</v>
      </c>
      <c r="Q281" s="3">
        <v>315</v>
      </c>
      <c r="R281" t="s">
        <v>13</v>
      </c>
      <c r="S281" t="s">
        <v>13</v>
      </c>
      <c r="T281">
        <f>_xlfn.IFERROR(VLOOKUP(M281,'[2]Sheet2'!$A:$C,3,FALSE),"See APSCN Handbook")</f>
        <v>6531</v>
      </c>
      <c r="U281">
        <f>_xlfn.IFERROR(VLOOKUP(M281,'[2]Sheet2'!$A:$D,4,FALSE),"See APSCN Handbook")</f>
        <v>45141</v>
      </c>
    </row>
    <row r="282" spans="1:21" ht="12.75">
      <c r="A282" t="s">
        <v>0</v>
      </c>
      <c r="B282" t="s">
        <v>886</v>
      </c>
      <c r="C282" t="s">
        <v>2</v>
      </c>
      <c r="D282" s="2">
        <v>45187</v>
      </c>
      <c r="E282" s="2">
        <v>45187</v>
      </c>
      <c r="F282" t="s">
        <v>153</v>
      </c>
      <c r="G282" t="s">
        <v>154</v>
      </c>
      <c r="H282" t="s">
        <v>887</v>
      </c>
      <c r="I282" t="s">
        <v>569</v>
      </c>
      <c r="J282" t="s">
        <v>570</v>
      </c>
      <c r="K282" t="s">
        <v>571</v>
      </c>
      <c r="L282" t="s">
        <v>33</v>
      </c>
      <c r="M282" t="s">
        <v>572</v>
      </c>
      <c r="N282" t="s">
        <v>888</v>
      </c>
      <c r="O282" t="s">
        <v>574</v>
      </c>
      <c r="P282" s="3">
        <v>1023</v>
      </c>
      <c r="Q282" s="3">
        <v>1023</v>
      </c>
      <c r="R282" t="s">
        <v>13</v>
      </c>
      <c r="S282" t="s">
        <v>13</v>
      </c>
      <c r="T282">
        <f>_xlfn.IFERROR(VLOOKUP(M282,'[2]Sheet2'!$A:$C,3,FALSE),"See APSCN Handbook")</f>
        <v>6531</v>
      </c>
      <c r="U282">
        <f>_xlfn.IFERROR(VLOOKUP(M282,'[2]Sheet2'!$A:$D,4,FALSE),"See APSCN Handbook")</f>
        <v>45141</v>
      </c>
    </row>
    <row r="283" spans="1:21" ht="12.75">
      <c r="A283" t="s">
        <v>0</v>
      </c>
      <c r="B283" t="s">
        <v>889</v>
      </c>
      <c r="C283" t="s">
        <v>2</v>
      </c>
      <c r="D283" s="2">
        <v>45190</v>
      </c>
      <c r="E283" s="2">
        <v>45190</v>
      </c>
      <c r="F283" t="s">
        <v>290</v>
      </c>
      <c r="G283" t="s">
        <v>291</v>
      </c>
      <c r="H283" t="s">
        <v>890</v>
      </c>
      <c r="I283" t="s">
        <v>569</v>
      </c>
      <c r="J283" t="s">
        <v>570</v>
      </c>
      <c r="K283" t="s">
        <v>571</v>
      </c>
      <c r="L283" t="s">
        <v>33</v>
      </c>
      <c r="M283" t="s">
        <v>572</v>
      </c>
      <c r="N283" t="s">
        <v>891</v>
      </c>
      <c r="O283" t="s">
        <v>574</v>
      </c>
      <c r="P283" s="3">
        <v>892.5</v>
      </c>
      <c r="Q283" s="3">
        <v>892.5</v>
      </c>
      <c r="R283" t="s">
        <v>13</v>
      </c>
      <c r="S283" t="s">
        <v>13</v>
      </c>
      <c r="T283">
        <f>_xlfn.IFERROR(VLOOKUP(M283,'[2]Sheet2'!$A:$C,3,FALSE),"See APSCN Handbook")</f>
        <v>6531</v>
      </c>
      <c r="U283">
        <f>_xlfn.IFERROR(VLOOKUP(M283,'[2]Sheet2'!$A:$D,4,FALSE),"See APSCN Handbook")</f>
        <v>45141</v>
      </c>
    </row>
    <row r="284" spans="1:21" ht="12.75">
      <c r="A284" t="s">
        <v>0</v>
      </c>
      <c r="B284" t="s">
        <v>892</v>
      </c>
      <c r="C284" t="s">
        <v>2</v>
      </c>
      <c r="D284" s="2">
        <v>45195</v>
      </c>
      <c r="E284" s="2">
        <v>45195</v>
      </c>
      <c r="F284" t="s">
        <v>859</v>
      </c>
      <c r="G284" t="s">
        <v>860</v>
      </c>
      <c r="H284" t="s">
        <v>893</v>
      </c>
      <c r="I284" t="s">
        <v>569</v>
      </c>
      <c r="J284" t="s">
        <v>570</v>
      </c>
      <c r="K284" t="s">
        <v>571</v>
      </c>
      <c r="L284" t="s">
        <v>33</v>
      </c>
      <c r="M284" t="s">
        <v>572</v>
      </c>
      <c r="N284" t="s">
        <v>894</v>
      </c>
      <c r="O284" t="s">
        <v>574</v>
      </c>
      <c r="P284" s="3">
        <v>725</v>
      </c>
      <c r="Q284" s="3">
        <v>725</v>
      </c>
      <c r="R284" t="s">
        <v>13</v>
      </c>
      <c r="S284" t="s">
        <v>13</v>
      </c>
      <c r="T284">
        <f>_xlfn.IFERROR(VLOOKUP(M284,'[2]Sheet2'!$A:$C,3,FALSE),"See APSCN Handbook")</f>
        <v>6531</v>
      </c>
      <c r="U284">
        <f>_xlfn.IFERROR(VLOOKUP(M284,'[2]Sheet2'!$A:$D,4,FALSE),"See APSCN Handbook")</f>
        <v>45141</v>
      </c>
    </row>
    <row r="285" spans="1:21" ht="12.75">
      <c r="A285" t="s">
        <v>0</v>
      </c>
      <c r="B285" t="s">
        <v>895</v>
      </c>
      <c r="C285" t="s">
        <v>2</v>
      </c>
      <c r="D285" s="2">
        <v>45201</v>
      </c>
      <c r="E285" s="2">
        <v>45201</v>
      </c>
      <c r="F285" t="s">
        <v>153</v>
      </c>
      <c r="G285" t="s">
        <v>154</v>
      </c>
      <c r="H285" t="s">
        <v>896</v>
      </c>
      <c r="I285" t="s">
        <v>569</v>
      </c>
      <c r="J285" t="s">
        <v>570</v>
      </c>
      <c r="K285" t="s">
        <v>571</v>
      </c>
      <c r="L285" t="s">
        <v>33</v>
      </c>
      <c r="M285" t="s">
        <v>572</v>
      </c>
      <c r="N285" t="s">
        <v>897</v>
      </c>
      <c r="O285" t="s">
        <v>574</v>
      </c>
      <c r="P285" s="3">
        <v>930</v>
      </c>
      <c r="Q285" s="3">
        <v>930</v>
      </c>
      <c r="R285" t="s">
        <v>13</v>
      </c>
      <c r="S285" t="s">
        <v>13</v>
      </c>
      <c r="T285">
        <f>_xlfn.IFERROR(VLOOKUP(M285,'[2]Sheet2'!$A:$C,3,FALSE),"See APSCN Handbook")</f>
        <v>6531</v>
      </c>
      <c r="U285">
        <f>_xlfn.IFERROR(VLOOKUP(M285,'[2]Sheet2'!$A:$D,4,FALSE),"See APSCN Handbook")</f>
        <v>45141</v>
      </c>
    </row>
    <row r="286" spans="1:21" ht="12.75">
      <c r="A286" t="s">
        <v>0</v>
      </c>
      <c r="B286" t="s">
        <v>898</v>
      </c>
      <c r="C286" t="s">
        <v>2</v>
      </c>
      <c r="D286" s="2">
        <v>45202</v>
      </c>
      <c r="E286" s="2">
        <v>45202</v>
      </c>
      <c r="F286" t="s">
        <v>224</v>
      </c>
      <c r="G286" t="s">
        <v>225</v>
      </c>
      <c r="H286" t="s">
        <v>899</v>
      </c>
      <c r="I286" t="s">
        <v>569</v>
      </c>
      <c r="J286" t="s">
        <v>570</v>
      </c>
      <c r="K286" t="s">
        <v>571</v>
      </c>
      <c r="L286" t="s">
        <v>33</v>
      </c>
      <c r="M286" t="s">
        <v>572</v>
      </c>
      <c r="N286" t="s">
        <v>900</v>
      </c>
      <c r="O286" t="s">
        <v>574</v>
      </c>
      <c r="P286" s="3">
        <v>56.5</v>
      </c>
      <c r="Q286" s="3">
        <v>56.5</v>
      </c>
      <c r="R286" t="s">
        <v>13</v>
      </c>
      <c r="S286" t="s">
        <v>13</v>
      </c>
      <c r="T286">
        <f>_xlfn.IFERROR(VLOOKUP(M286,'[2]Sheet2'!$A:$C,3,FALSE),"See APSCN Handbook")</f>
        <v>6531</v>
      </c>
      <c r="U286">
        <f>_xlfn.IFERROR(VLOOKUP(M286,'[2]Sheet2'!$A:$D,4,FALSE),"See APSCN Handbook")</f>
        <v>45141</v>
      </c>
    </row>
    <row r="287" spans="1:21" ht="12.75">
      <c r="A287" t="s">
        <v>0</v>
      </c>
      <c r="B287" t="s">
        <v>901</v>
      </c>
      <c r="C287" t="s">
        <v>2</v>
      </c>
      <c r="D287" s="2">
        <v>45208</v>
      </c>
      <c r="E287" s="2">
        <v>45205</v>
      </c>
      <c r="F287" t="s">
        <v>508</v>
      </c>
      <c r="G287" t="s">
        <v>509</v>
      </c>
      <c r="H287" t="s">
        <v>902</v>
      </c>
      <c r="I287" t="s">
        <v>569</v>
      </c>
      <c r="J287" t="s">
        <v>570</v>
      </c>
      <c r="K287" t="s">
        <v>571</v>
      </c>
      <c r="L287" t="s">
        <v>33</v>
      </c>
      <c r="M287" t="s">
        <v>572</v>
      </c>
      <c r="N287" t="s">
        <v>903</v>
      </c>
      <c r="O287" t="s">
        <v>574</v>
      </c>
      <c r="P287" s="3">
        <v>210</v>
      </c>
      <c r="Q287" s="3">
        <v>210</v>
      </c>
      <c r="R287" t="s">
        <v>13</v>
      </c>
      <c r="S287" t="s">
        <v>13</v>
      </c>
      <c r="T287">
        <f>_xlfn.IFERROR(VLOOKUP(M287,'[2]Sheet2'!$A:$C,3,FALSE),"See APSCN Handbook")</f>
        <v>6531</v>
      </c>
      <c r="U287">
        <f>_xlfn.IFERROR(VLOOKUP(M287,'[2]Sheet2'!$A:$D,4,FALSE),"See APSCN Handbook")</f>
        <v>45141</v>
      </c>
    </row>
    <row r="288" spans="1:21" ht="12.75">
      <c r="A288" t="s">
        <v>0</v>
      </c>
      <c r="B288" t="s">
        <v>904</v>
      </c>
      <c r="C288" t="s">
        <v>2</v>
      </c>
      <c r="D288" s="2">
        <v>45209</v>
      </c>
      <c r="E288" s="2">
        <v>45209</v>
      </c>
      <c r="F288" t="s">
        <v>470</v>
      </c>
      <c r="G288" t="s">
        <v>471</v>
      </c>
      <c r="H288" t="s">
        <v>905</v>
      </c>
      <c r="I288" t="s">
        <v>569</v>
      </c>
      <c r="J288" t="s">
        <v>570</v>
      </c>
      <c r="K288" t="s">
        <v>571</v>
      </c>
      <c r="L288" t="s">
        <v>33</v>
      </c>
      <c r="M288" t="s">
        <v>572</v>
      </c>
      <c r="N288" t="s">
        <v>906</v>
      </c>
      <c r="O288" t="s">
        <v>574</v>
      </c>
      <c r="P288" s="3">
        <v>51.5</v>
      </c>
      <c r="Q288" s="3">
        <v>51.5</v>
      </c>
      <c r="R288" t="s">
        <v>13</v>
      </c>
      <c r="S288" t="s">
        <v>13</v>
      </c>
      <c r="T288">
        <f>_xlfn.IFERROR(VLOOKUP(M288,'[2]Sheet2'!$A:$C,3,FALSE),"See APSCN Handbook")</f>
        <v>6531</v>
      </c>
      <c r="U288">
        <f>_xlfn.IFERROR(VLOOKUP(M288,'[2]Sheet2'!$A:$D,4,FALSE),"See APSCN Handbook")</f>
        <v>45141</v>
      </c>
    </row>
    <row r="289" spans="1:21" ht="12.75">
      <c r="A289" t="s">
        <v>0</v>
      </c>
      <c r="B289" t="s">
        <v>907</v>
      </c>
      <c r="C289" t="s">
        <v>2</v>
      </c>
      <c r="D289" s="2">
        <v>45209</v>
      </c>
      <c r="E289" s="2">
        <v>45209</v>
      </c>
      <c r="F289" t="s">
        <v>859</v>
      </c>
      <c r="G289" t="s">
        <v>860</v>
      </c>
      <c r="H289" t="s">
        <v>908</v>
      </c>
      <c r="I289" t="s">
        <v>569</v>
      </c>
      <c r="J289" t="s">
        <v>570</v>
      </c>
      <c r="K289" t="s">
        <v>571</v>
      </c>
      <c r="L289" t="s">
        <v>33</v>
      </c>
      <c r="M289" t="s">
        <v>572</v>
      </c>
      <c r="N289" t="s">
        <v>909</v>
      </c>
      <c r="O289" t="s">
        <v>574</v>
      </c>
      <c r="P289" s="3">
        <v>710</v>
      </c>
      <c r="Q289" s="3">
        <v>710</v>
      </c>
      <c r="R289" t="s">
        <v>13</v>
      </c>
      <c r="S289" t="s">
        <v>13</v>
      </c>
      <c r="T289">
        <f>_xlfn.IFERROR(VLOOKUP(M289,'[2]Sheet2'!$A:$C,3,FALSE),"See APSCN Handbook")</f>
        <v>6531</v>
      </c>
      <c r="U289">
        <f>_xlfn.IFERROR(VLOOKUP(M289,'[2]Sheet2'!$A:$D,4,FALSE),"See APSCN Handbook")</f>
        <v>45141</v>
      </c>
    </row>
    <row r="290" spans="1:21" ht="12.75">
      <c r="A290" t="s">
        <v>0</v>
      </c>
      <c r="B290" t="s">
        <v>910</v>
      </c>
      <c r="C290" t="s">
        <v>2</v>
      </c>
      <c r="D290" s="2">
        <v>45209</v>
      </c>
      <c r="E290" s="2">
        <v>45209</v>
      </c>
      <c r="F290" t="s">
        <v>508</v>
      </c>
      <c r="G290" t="s">
        <v>509</v>
      </c>
      <c r="H290" t="s">
        <v>911</v>
      </c>
      <c r="I290" t="s">
        <v>569</v>
      </c>
      <c r="J290" t="s">
        <v>570</v>
      </c>
      <c r="K290" t="s">
        <v>571</v>
      </c>
      <c r="L290" t="s">
        <v>33</v>
      </c>
      <c r="M290" t="s">
        <v>572</v>
      </c>
      <c r="N290" t="s">
        <v>912</v>
      </c>
      <c r="O290" t="s">
        <v>574</v>
      </c>
      <c r="P290" s="3">
        <v>996</v>
      </c>
      <c r="Q290" s="3">
        <v>996</v>
      </c>
      <c r="R290" t="s">
        <v>13</v>
      </c>
      <c r="S290" t="s">
        <v>13</v>
      </c>
      <c r="T290">
        <f>_xlfn.IFERROR(VLOOKUP(M290,'[2]Sheet2'!$A:$C,3,FALSE),"See APSCN Handbook")</f>
        <v>6531</v>
      </c>
      <c r="U290">
        <f>_xlfn.IFERROR(VLOOKUP(M290,'[2]Sheet2'!$A:$D,4,FALSE),"See APSCN Handbook")</f>
        <v>45141</v>
      </c>
    </row>
    <row r="291" spans="1:21" ht="12.75">
      <c r="A291" t="s">
        <v>0</v>
      </c>
      <c r="B291" t="s">
        <v>913</v>
      </c>
      <c r="C291" t="s">
        <v>2</v>
      </c>
      <c r="D291" s="2">
        <v>45210</v>
      </c>
      <c r="E291" s="2">
        <v>45210</v>
      </c>
      <c r="F291" t="s">
        <v>518</v>
      </c>
      <c r="G291" t="s">
        <v>28</v>
      </c>
      <c r="H291" t="s">
        <v>914</v>
      </c>
      <c r="I291" t="s">
        <v>520</v>
      </c>
      <c r="J291" t="s">
        <v>521</v>
      </c>
      <c r="K291" t="s">
        <v>522</v>
      </c>
      <c r="L291" t="s">
        <v>523</v>
      </c>
      <c r="M291" t="s">
        <v>524</v>
      </c>
      <c r="N291" t="s">
        <v>915</v>
      </c>
      <c r="O291" t="s">
        <v>526</v>
      </c>
      <c r="P291" s="3">
        <v>7129.52</v>
      </c>
      <c r="Q291" s="3">
        <v>7129.52</v>
      </c>
      <c r="R291" t="s">
        <v>916</v>
      </c>
      <c r="T291">
        <f>_xlfn.IFERROR(VLOOKUP(M291,'[2]Sheet2'!$A:$C,3,FALSE),"See APSCN Handbook")</f>
        <v>6820</v>
      </c>
      <c r="U291">
        <f>_xlfn.IFERROR(VLOOKUP(M291,'[2]Sheet2'!$A:$D,4,FALSE),"See APSCN Handbook")</f>
        <v>45820</v>
      </c>
    </row>
    <row r="292" spans="1:21" ht="12.75">
      <c r="A292" t="s">
        <v>0</v>
      </c>
      <c r="B292" t="s">
        <v>917</v>
      </c>
      <c r="C292" t="s">
        <v>2</v>
      </c>
      <c r="D292" s="2">
        <v>45210</v>
      </c>
      <c r="E292" s="2">
        <v>45210</v>
      </c>
      <c r="F292" t="s">
        <v>224</v>
      </c>
      <c r="G292" t="s">
        <v>225</v>
      </c>
      <c r="H292" t="s">
        <v>918</v>
      </c>
      <c r="I292" t="s">
        <v>569</v>
      </c>
      <c r="J292" t="s">
        <v>570</v>
      </c>
      <c r="K292" t="s">
        <v>571</v>
      </c>
      <c r="L292" t="s">
        <v>33</v>
      </c>
      <c r="M292" t="s">
        <v>572</v>
      </c>
      <c r="N292" t="s">
        <v>919</v>
      </c>
      <c r="O292" t="s">
        <v>574</v>
      </c>
      <c r="P292" s="3">
        <v>1525.5</v>
      </c>
      <c r="Q292" s="3">
        <v>1525.5</v>
      </c>
      <c r="R292" t="s">
        <v>13</v>
      </c>
      <c r="S292" t="s">
        <v>13</v>
      </c>
      <c r="T292">
        <f>_xlfn.IFERROR(VLOOKUP(M292,'[2]Sheet2'!$A:$C,3,FALSE),"See APSCN Handbook")</f>
        <v>6531</v>
      </c>
      <c r="U292">
        <f>_xlfn.IFERROR(VLOOKUP(M292,'[2]Sheet2'!$A:$D,4,FALSE),"See APSCN Handbook")</f>
        <v>45141</v>
      </c>
    </row>
    <row r="293" spans="1:21" ht="12.75">
      <c r="A293" t="s">
        <v>0</v>
      </c>
      <c r="B293" t="s">
        <v>920</v>
      </c>
      <c r="C293" t="s">
        <v>2</v>
      </c>
      <c r="D293" s="2">
        <v>45215</v>
      </c>
      <c r="E293" s="2">
        <v>45215</v>
      </c>
      <c r="F293" t="s">
        <v>839</v>
      </c>
      <c r="G293" t="s">
        <v>921</v>
      </c>
      <c r="H293" t="s">
        <v>922</v>
      </c>
      <c r="I293" t="s">
        <v>569</v>
      </c>
      <c r="J293" t="s">
        <v>570</v>
      </c>
      <c r="K293" t="s">
        <v>571</v>
      </c>
      <c r="L293" t="s">
        <v>33</v>
      </c>
      <c r="M293" t="s">
        <v>572</v>
      </c>
      <c r="N293" t="s">
        <v>923</v>
      </c>
      <c r="O293" t="s">
        <v>574</v>
      </c>
      <c r="P293" s="3">
        <v>1572.5</v>
      </c>
      <c r="Q293" s="3">
        <v>1572.5</v>
      </c>
      <c r="R293" t="s">
        <v>13</v>
      </c>
      <c r="S293" t="s">
        <v>13</v>
      </c>
      <c r="T293">
        <f>_xlfn.IFERROR(VLOOKUP(M293,'[2]Sheet2'!$A:$C,3,FALSE),"See APSCN Handbook")</f>
        <v>6531</v>
      </c>
      <c r="U293">
        <f>_xlfn.IFERROR(VLOOKUP(M293,'[2]Sheet2'!$A:$D,4,FALSE),"See APSCN Handbook")</f>
        <v>45141</v>
      </c>
    </row>
    <row r="294" spans="1:21" ht="12.75">
      <c r="A294" t="s">
        <v>0</v>
      </c>
      <c r="B294" t="s">
        <v>924</v>
      </c>
      <c r="C294" t="s">
        <v>2</v>
      </c>
      <c r="D294" s="2">
        <v>45215</v>
      </c>
      <c r="E294" s="2">
        <v>45215</v>
      </c>
      <c r="F294" t="s">
        <v>470</v>
      </c>
      <c r="G294" t="s">
        <v>471</v>
      </c>
      <c r="H294" t="s">
        <v>925</v>
      </c>
      <c r="I294" t="s">
        <v>569</v>
      </c>
      <c r="J294" t="s">
        <v>570</v>
      </c>
      <c r="K294" t="s">
        <v>571</v>
      </c>
      <c r="L294" t="s">
        <v>33</v>
      </c>
      <c r="M294" t="s">
        <v>572</v>
      </c>
      <c r="N294" t="s">
        <v>926</v>
      </c>
      <c r="O294" t="s">
        <v>574</v>
      </c>
      <c r="P294" s="3">
        <v>412</v>
      </c>
      <c r="Q294" s="3">
        <v>412</v>
      </c>
      <c r="R294" t="s">
        <v>13</v>
      </c>
      <c r="S294" t="s">
        <v>13</v>
      </c>
      <c r="T294">
        <f>_xlfn.IFERROR(VLOOKUP(M294,'[2]Sheet2'!$A:$C,3,FALSE),"See APSCN Handbook")</f>
        <v>6531</v>
      </c>
      <c r="U294">
        <f>_xlfn.IFERROR(VLOOKUP(M294,'[2]Sheet2'!$A:$D,4,FALSE),"See APSCN Handbook")</f>
        <v>45141</v>
      </c>
    </row>
    <row r="295" spans="1:21" ht="12.75">
      <c r="A295" t="s">
        <v>0</v>
      </c>
      <c r="B295" t="s">
        <v>927</v>
      </c>
      <c r="C295" t="s">
        <v>2</v>
      </c>
      <c r="D295" s="2">
        <v>45216</v>
      </c>
      <c r="E295" s="2">
        <v>45216</v>
      </c>
      <c r="F295" t="s">
        <v>153</v>
      </c>
      <c r="G295" t="s">
        <v>154</v>
      </c>
      <c r="H295" t="s">
        <v>928</v>
      </c>
      <c r="I295" t="s">
        <v>569</v>
      </c>
      <c r="J295" t="s">
        <v>570</v>
      </c>
      <c r="K295" t="s">
        <v>571</v>
      </c>
      <c r="L295" t="s">
        <v>33</v>
      </c>
      <c r="M295" t="s">
        <v>572</v>
      </c>
      <c r="N295" t="s">
        <v>929</v>
      </c>
      <c r="O295" t="s">
        <v>574</v>
      </c>
      <c r="P295" s="3">
        <v>930</v>
      </c>
      <c r="Q295" s="3">
        <v>930</v>
      </c>
      <c r="R295" t="s">
        <v>13</v>
      </c>
      <c r="S295" t="s">
        <v>13</v>
      </c>
      <c r="T295">
        <f>_xlfn.IFERROR(VLOOKUP(M295,'[2]Sheet2'!$A:$C,3,FALSE),"See APSCN Handbook")</f>
        <v>6531</v>
      </c>
      <c r="U295">
        <f>_xlfn.IFERROR(VLOOKUP(M295,'[2]Sheet2'!$A:$D,4,FALSE),"See APSCN Handbook")</f>
        <v>45141</v>
      </c>
    </row>
    <row r="296" spans="1:21" ht="12.75">
      <c r="A296" t="s">
        <v>0</v>
      </c>
      <c r="B296" t="s">
        <v>930</v>
      </c>
      <c r="C296" t="s">
        <v>2</v>
      </c>
      <c r="D296" s="2">
        <v>45222</v>
      </c>
      <c r="E296" s="2">
        <v>45222</v>
      </c>
      <c r="F296" t="s">
        <v>859</v>
      </c>
      <c r="G296" t="s">
        <v>860</v>
      </c>
      <c r="H296" t="s">
        <v>931</v>
      </c>
      <c r="I296" t="s">
        <v>569</v>
      </c>
      <c r="J296" t="s">
        <v>570</v>
      </c>
      <c r="K296" t="s">
        <v>571</v>
      </c>
      <c r="L296" t="s">
        <v>33</v>
      </c>
      <c r="M296" t="s">
        <v>572</v>
      </c>
      <c r="N296" t="s">
        <v>932</v>
      </c>
      <c r="O296" t="s">
        <v>574</v>
      </c>
      <c r="P296" s="3">
        <v>639</v>
      </c>
      <c r="Q296" s="3">
        <v>639</v>
      </c>
      <c r="R296" t="s">
        <v>13</v>
      </c>
      <c r="S296" t="s">
        <v>13</v>
      </c>
      <c r="T296">
        <f>_xlfn.IFERROR(VLOOKUP(M296,'[2]Sheet2'!$A:$C,3,FALSE),"See APSCN Handbook")</f>
        <v>6531</v>
      </c>
      <c r="U296">
        <f>_xlfn.IFERROR(VLOOKUP(M296,'[2]Sheet2'!$A:$D,4,FALSE),"See APSCN Handbook")</f>
        <v>45141</v>
      </c>
    </row>
    <row r="297" spans="1:21" ht="12.75">
      <c r="A297" t="s">
        <v>0</v>
      </c>
      <c r="B297" t="s">
        <v>933</v>
      </c>
      <c r="C297" t="s">
        <v>2</v>
      </c>
      <c r="D297" s="2">
        <v>45223</v>
      </c>
      <c r="E297" s="2">
        <v>45223</v>
      </c>
      <c r="F297" t="s">
        <v>518</v>
      </c>
      <c r="G297" t="s">
        <v>28</v>
      </c>
      <c r="H297" t="s">
        <v>934</v>
      </c>
      <c r="I297" t="s">
        <v>520</v>
      </c>
      <c r="J297" t="s">
        <v>521</v>
      </c>
      <c r="K297" t="s">
        <v>522</v>
      </c>
      <c r="L297" t="s">
        <v>523</v>
      </c>
      <c r="M297" t="s">
        <v>524</v>
      </c>
      <c r="N297" t="s">
        <v>935</v>
      </c>
      <c r="O297" t="s">
        <v>526</v>
      </c>
      <c r="P297" s="3">
        <v>18576.51</v>
      </c>
      <c r="Q297" s="3">
        <v>18576.51</v>
      </c>
      <c r="R297" t="s">
        <v>936</v>
      </c>
      <c r="T297">
        <f>_xlfn.IFERROR(VLOOKUP(M297,'[2]Sheet2'!$A:$C,3,FALSE),"See APSCN Handbook")</f>
        <v>6820</v>
      </c>
      <c r="U297">
        <f>_xlfn.IFERROR(VLOOKUP(M297,'[2]Sheet2'!$A:$D,4,FALSE),"See APSCN Handbook")</f>
        <v>45820</v>
      </c>
    </row>
    <row r="298" spans="1:21" ht="12.75">
      <c r="A298" t="s">
        <v>0</v>
      </c>
      <c r="B298" t="s">
        <v>937</v>
      </c>
      <c r="C298" t="s">
        <v>2</v>
      </c>
      <c r="D298" s="2">
        <v>45225</v>
      </c>
      <c r="E298" s="2">
        <v>45223</v>
      </c>
      <c r="F298" t="s">
        <v>562</v>
      </c>
      <c r="G298" t="s">
        <v>563</v>
      </c>
      <c r="H298" t="s">
        <v>938</v>
      </c>
      <c r="I298" t="s">
        <v>520</v>
      </c>
      <c r="J298" t="s">
        <v>521</v>
      </c>
      <c r="K298" t="s">
        <v>522</v>
      </c>
      <c r="L298" t="s">
        <v>523</v>
      </c>
      <c r="M298" t="s">
        <v>524</v>
      </c>
      <c r="N298" t="s">
        <v>939</v>
      </c>
      <c r="O298" t="s">
        <v>526</v>
      </c>
      <c r="P298" s="3">
        <v>73141.15</v>
      </c>
      <c r="Q298" s="3">
        <v>73141.15</v>
      </c>
      <c r="R298" t="s">
        <v>940</v>
      </c>
      <c r="T298">
        <f>_xlfn.IFERROR(VLOOKUP(M298,'[2]Sheet2'!$A:$C,3,FALSE),"See APSCN Handbook")</f>
        <v>6820</v>
      </c>
      <c r="U298">
        <f>_xlfn.IFERROR(VLOOKUP(M298,'[2]Sheet2'!$A:$D,4,FALSE),"See APSCN Handbook")</f>
        <v>45820</v>
      </c>
    </row>
    <row r="299" spans="1:21" ht="12.75">
      <c r="A299" t="s">
        <v>0</v>
      </c>
      <c r="B299" t="s">
        <v>941</v>
      </c>
      <c r="C299" t="s">
        <v>2</v>
      </c>
      <c r="D299" s="2">
        <v>45224</v>
      </c>
      <c r="E299" s="2">
        <v>45224</v>
      </c>
      <c r="F299" t="s">
        <v>327</v>
      </c>
      <c r="G299" t="s">
        <v>328</v>
      </c>
      <c r="H299" t="s">
        <v>942</v>
      </c>
      <c r="I299" t="s">
        <v>330</v>
      </c>
      <c r="J299" t="s">
        <v>331</v>
      </c>
      <c r="K299" t="s">
        <v>332</v>
      </c>
      <c r="L299" t="s">
        <v>333</v>
      </c>
      <c r="M299" t="s">
        <v>334</v>
      </c>
      <c r="N299" t="s">
        <v>943</v>
      </c>
      <c r="O299" t="s">
        <v>336</v>
      </c>
      <c r="P299" s="3">
        <v>44372.45</v>
      </c>
      <c r="Q299" s="3">
        <v>44372.45</v>
      </c>
      <c r="R299" t="s">
        <v>944</v>
      </c>
      <c r="T299" t="str">
        <f>_xlfn.IFERROR(VLOOKUP(M299,'[2]Sheet2'!$A:$C,3,FALSE),"See APSCN Handbook")</f>
        <v>See APSCN Handbook</v>
      </c>
      <c r="U299" t="str">
        <f>_xlfn.IFERROR(VLOOKUP(M299,'[2]Sheet2'!$A:$D,4,FALSE),"See APSCN Handbook")</f>
        <v>See APSCN Handbook</v>
      </c>
    </row>
    <row r="300" spans="1:21" ht="12.75">
      <c r="A300" t="s">
        <v>0</v>
      </c>
      <c r="B300" t="s">
        <v>945</v>
      </c>
      <c r="C300" t="s">
        <v>2</v>
      </c>
      <c r="D300" s="2">
        <v>45224</v>
      </c>
      <c r="E300" s="2">
        <v>45224</v>
      </c>
      <c r="F300" t="s">
        <v>327</v>
      </c>
      <c r="G300" t="s">
        <v>328</v>
      </c>
      <c r="H300" t="s">
        <v>946</v>
      </c>
      <c r="I300" t="s">
        <v>330</v>
      </c>
      <c r="J300" t="s">
        <v>331</v>
      </c>
      <c r="K300" t="s">
        <v>332</v>
      </c>
      <c r="L300" t="s">
        <v>333</v>
      </c>
      <c r="M300" t="s">
        <v>334</v>
      </c>
      <c r="N300" t="s">
        <v>947</v>
      </c>
      <c r="O300" t="s">
        <v>336</v>
      </c>
      <c r="P300" s="3">
        <v>63851.76</v>
      </c>
      <c r="Q300" s="3">
        <v>63851.76</v>
      </c>
      <c r="R300" t="s">
        <v>948</v>
      </c>
      <c r="T300" t="str">
        <f>_xlfn.IFERROR(VLOOKUP(M300,'[2]Sheet2'!$A:$C,3,FALSE),"See APSCN Handbook")</f>
        <v>See APSCN Handbook</v>
      </c>
      <c r="U300" t="str">
        <f>_xlfn.IFERROR(VLOOKUP(M300,'[2]Sheet2'!$A:$D,4,FALSE),"See APSCN Handbook")</f>
        <v>See APSCN Handbook</v>
      </c>
    </row>
    <row r="301" spans="1:21" ht="12.75">
      <c r="A301" t="s">
        <v>0</v>
      </c>
      <c r="B301" t="s">
        <v>949</v>
      </c>
      <c r="C301" t="s">
        <v>2</v>
      </c>
      <c r="D301" s="2">
        <v>45224</v>
      </c>
      <c r="E301" s="2">
        <v>45224</v>
      </c>
      <c r="F301" t="s">
        <v>470</v>
      </c>
      <c r="G301" t="s">
        <v>471</v>
      </c>
      <c r="H301" t="s">
        <v>950</v>
      </c>
      <c r="I301" t="s">
        <v>569</v>
      </c>
      <c r="J301" t="s">
        <v>570</v>
      </c>
      <c r="K301" t="s">
        <v>571</v>
      </c>
      <c r="L301" t="s">
        <v>33</v>
      </c>
      <c r="M301" t="s">
        <v>572</v>
      </c>
      <c r="N301" t="s">
        <v>951</v>
      </c>
      <c r="O301" t="s">
        <v>574</v>
      </c>
      <c r="P301" s="3">
        <v>309</v>
      </c>
      <c r="Q301" s="3">
        <v>309</v>
      </c>
      <c r="R301" t="s">
        <v>13</v>
      </c>
      <c r="S301" t="s">
        <v>13</v>
      </c>
      <c r="T301">
        <f>_xlfn.IFERROR(VLOOKUP(M301,'[2]Sheet2'!$A:$C,3,FALSE),"See APSCN Handbook")</f>
        <v>6531</v>
      </c>
      <c r="U301">
        <f>_xlfn.IFERROR(VLOOKUP(M301,'[2]Sheet2'!$A:$D,4,FALSE),"See APSCN Handbook")</f>
        <v>45141</v>
      </c>
    </row>
    <row r="302" spans="1:21" ht="12.75">
      <c r="A302" t="s">
        <v>0</v>
      </c>
      <c r="B302" t="s">
        <v>952</v>
      </c>
      <c r="C302" t="s">
        <v>2</v>
      </c>
      <c r="D302" s="2">
        <v>45229</v>
      </c>
      <c r="E302" s="2">
        <v>45229</v>
      </c>
      <c r="F302" t="s">
        <v>562</v>
      </c>
      <c r="G302" t="s">
        <v>563</v>
      </c>
      <c r="H302" t="s">
        <v>953</v>
      </c>
      <c r="I302" t="s">
        <v>954</v>
      </c>
      <c r="J302" t="s">
        <v>955</v>
      </c>
      <c r="K302" t="s">
        <v>571</v>
      </c>
      <c r="L302" t="s">
        <v>33</v>
      </c>
      <c r="M302" t="s">
        <v>956</v>
      </c>
      <c r="N302" t="s">
        <v>957</v>
      </c>
      <c r="O302" t="s">
        <v>958</v>
      </c>
      <c r="P302" s="3">
        <v>80</v>
      </c>
      <c r="Q302" s="3">
        <v>80</v>
      </c>
      <c r="R302" t="s">
        <v>959</v>
      </c>
      <c r="T302" t="str">
        <f>_xlfn.IFERROR(VLOOKUP(M302,'[2]Sheet2'!$A:$C,3,FALSE),"See APSCN Handbook")</f>
        <v>See APSCN Handbook</v>
      </c>
      <c r="U302" t="str">
        <f>_xlfn.IFERROR(VLOOKUP(M302,'[2]Sheet2'!$A:$D,4,FALSE),"See APSCN Handbook")</f>
        <v>See APSCN Handbook</v>
      </c>
    </row>
    <row r="303" spans="1:21" ht="12.75">
      <c r="A303" t="s">
        <v>0</v>
      </c>
      <c r="B303" t="s">
        <v>960</v>
      </c>
      <c r="C303" t="s">
        <v>2</v>
      </c>
      <c r="D303" s="2">
        <v>45229</v>
      </c>
      <c r="E303" s="2">
        <v>45229</v>
      </c>
      <c r="F303" t="s">
        <v>562</v>
      </c>
      <c r="G303" t="s">
        <v>563</v>
      </c>
      <c r="H303" t="s">
        <v>961</v>
      </c>
      <c r="I303" t="s">
        <v>954</v>
      </c>
      <c r="J303" t="s">
        <v>955</v>
      </c>
      <c r="K303" t="s">
        <v>571</v>
      </c>
      <c r="L303" t="s">
        <v>33</v>
      </c>
      <c r="M303" t="s">
        <v>956</v>
      </c>
      <c r="N303" t="s">
        <v>962</v>
      </c>
      <c r="O303" t="s">
        <v>958</v>
      </c>
      <c r="P303" s="3">
        <v>80</v>
      </c>
      <c r="Q303" s="3">
        <v>80</v>
      </c>
      <c r="R303" t="s">
        <v>963</v>
      </c>
      <c r="T303" t="str">
        <f>_xlfn.IFERROR(VLOOKUP(M303,'[2]Sheet2'!$A:$C,3,FALSE),"See APSCN Handbook")</f>
        <v>See APSCN Handbook</v>
      </c>
      <c r="U303" t="str">
        <f>_xlfn.IFERROR(VLOOKUP(M303,'[2]Sheet2'!$A:$D,4,FALSE),"See APSCN Handbook")</f>
        <v>See APSCN Handbook</v>
      </c>
    </row>
    <row r="304" spans="1:21" ht="12.75">
      <c r="A304" s="4" t="s">
        <v>338</v>
      </c>
      <c r="B304" s="4" t="s">
        <v>338</v>
      </c>
      <c r="C304" s="4" t="s">
        <v>338</v>
      </c>
      <c r="D304" s="5"/>
      <c r="E304" s="5"/>
      <c r="F304" s="4" t="s">
        <v>338</v>
      </c>
      <c r="G304" s="4" t="s">
        <v>338</v>
      </c>
      <c r="H304" s="4" t="s">
        <v>338</v>
      </c>
      <c r="I304" s="4" t="s">
        <v>338</v>
      </c>
      <c r="J304" s="4" t="s">
        <v>338</v>
      </c>
      <c r="K304" s="4" t="s">
        <v>338</v>
      </c>
      <c r="L304" s="4" t="s">
        <v>338</v>
      </c>
      <c r="M304" s="4" t="s">
        <v>338</v>
      </c>
      <c r="N304" s="4" t="s">
        <v>338</v>
      </c>
      <c r="O304" s="4" t="s">
        <v>338</v>
      </c>
      <c r="P304" s="6">
        <v>1389061.5</v>
      </c>
      <c r="Q304" s="6">
        <v>1389061.5</v>
      </c>
      <c r="R304" s="4" t="s">
        <v>338</v>
      </c>
      <c r="S304" s="4" t="s">
        <v>338</v>
      </c>
      <c r="T304" t="str">
        <f>_xlfn.IFERROR(VLOOKUP(M304,'[2]Sheet2'!$A:$C,3,FALSE),"See APSCN Handbook")</f>
        <v>See APSCN Handbook</v>
      </c>
      <c r="U304" t="str">
        <f>_xlfn.IFERROR(VLOOKUP(M304,'[2]Sheet2'!$A:$D,4,FALSE),"See APSCN Handbook")</f>
        <v>See APSCN Handbook</v>
      </c>
    </row>
  </sheetData>
  <sheetProtection/>
  <autoFilter ref="A1:U304"/>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 WebAS</dc:creator>
  <cp:keywords/>
  <dc:description/>
  <cp:lastModifiedBy>Bianca Porter (ADE)</cp:lastModifiedBy>
  <dcterms:created xsi:type="dcterms:W3CDTF">2023-11-01T18:49:28Z</dcterms:created>
  <dcterms:modified xsi:type="dcterms:W3CDTF">2023-11-01T18:49:31Z</dcterms:modified>
  <cp:category/>
  <cp:version/>
  <cp:contentType/>
  <cp:contentStatus/>
  <cp:revision>1</cp:revision>
</cp:coreProperties>
</file>